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汇总表" sheetId="13" r:id="rId1"/>
    <sheet name="汇总表 (2)" sheetId="14" r:id="rId2"/>
  </sheets>
  <definedNames>
    <definedName name="_xlnm._FilterDatabase" localSheetId="0" hidden="1">汇总表!$A$3:$K$32</definedName>
    <definedName name="_xlnm.Print_Area" localSheetId="0">汇总表!$A$1:$I$32</definedName>
    <definedName name="_xlnm._FilterDatabase" localSheetId="1" hidden="1">'汇总表 (2)'!$A$3:$H$32</definedName>
    <definedName name="_xlnm.Print_Area" localSheetId="1">'汇总表 (2)'!$A$1:$F$32</definedName>
    <definedName name="_xlnm.Print_Titles" localSheetId="1">'汇总表 (2)'!$3:$3</definedName>
  </definedNames>
  <calcPr calcId="144525"/>
</workbook>
</file>

<file path=xl/sharedStrings.xml><?xml version="1.0" encoding="utf-8"?>
<sst xmlns="http://schemas.openxmlformats.org/spreadsheetml/2006/main" count="136" uniqueCount="69">
  <si>
    <r>
      <rPr>
        <sz val="22"/>
        <color rgb="FF000000"/>
        <rFont val="Times New Roman"/>
        <charset val="134"/>
      </rPr>
      <t>2025</t>
    </r>
    <r>
      <rPr>
        <sz val="22"/>
        <color rgb="FF000000"/>
        <rFont val="方正小标宋简体"/>
        <charset val="134"/>
      </rPr>
      <t>年职业培训补贴资金汇总表</t>
    </r>
  </si>
  <si>
    <t>单位：期、人次、元</t>
  </si>
  <si>
    <r>
      <rPr>
        <sz val="12"/>
        <color indexed="8"/>
        <rFont val="黑体"/>
        <charset val="134"/>
      </rPr>
      <t>序号</t>
    </r>
  </si>
  <si>
    <r>
      <rPr>
        <sz val="12"/>
        <color indexed="8"/>
        <rFont val="黑体"/>
        <charset val="134"/>
      </rPr>
      <t>定点培训机构</t>
    </r>
  </si>
  <si>
    <r>
      <rPr>
        <sz val="12"/>
        <color indexed="8"/>
        <rFont val="黑体"/>
        <charset val="134"/>
      </rPr>
      <t>培训工种</t>
    </r>
  </si>
  <si>
    <r>
      <rPr>
        <sz val="12"/>
        <color indexed="8"/>
        <rFont val="黑体"/>
        <charset val="134"/>
      </rPr>
      <t>等级</t>
    </r>
  </si>
  <si>
    <r>
      <rPr>
        <sz val="12"/>
        <color indexed="8"/>
        <rFont val="黑体"/>
        <charset val="134"/>
      </rPr>
      <t>班期</t>
    </r>
  </si>
  <si>
    <r>
      <rPr>
        <sz val="12"/>
        <color indexed="8"/>
        <rFont val="黑体"/>
        <charset val="134"/>
      </rPr>
      <t>培训人数（次）</t>
    </r>
  </si>
  <si>
    <r>
      <rPr>
        <sz val="12"/>
        <color indexed="8"/>
        <rFont val="黑体"/>
        <charset val="134"/>
      </rPr>
      <t>合格人数（次）</t>
    </r>
  </si>
  <si>
    <r>
      <rPr>
        <sz val="12"/>
        <color indexed="8"/>
        <rFont val="黑体"/>
        <charset val="134"/>
      </rPr>
      <t>补贴金额</t>
    </r>
  </si>
  <si>
    <r>
      <rPr>
        <sz val="12"/>
        <color indexed="8"/>
        <rFont val="黑体"/>
        <charset val="134"/>
      </rPr>
      <t>备注</t>
    </r>
  </si>
  <si>
    <t>新疆生产建设兵团开放大学</t>
  </si>
  <si>
    <t>农村电商运营</t>
  </si>
  <si>
    <t>专项</t>
  </si>
  <si>
    <t>66042500057</t>
  </si>
  <si>
    <t>乡村旅游服务</t>
  </si>
  <si>
    <t>66042500059</t>
  </si>
  <si>
    <t>手机自媒体制作</t>
  </si>
  <si>
    <t>66042500058</t>
  </si>
  <si>
    <t>国语+大盘菜制作</t>
  </si>
  <si>
    <t>国语+专项</t>
  </si>
  <si>
    <t>家庭保洁</t>
  </si>
  <si>
    <t>餐厅招待</t>
  </si>
  <si>
    <t>手工编织</t>
  </si>
  <si>
    <t>石河子凉皮制作</t>
  </si>
  <si>
    <t>小计</t>
  </si>
  <si>
    <t>第四师可克达拉职业技术学校</t>
  </si>
  <si>
    <t>西式面点师</t>
  </si>
  <si>
    <t>初级</t>
  </si>
  <si>
    <t>员工关系管理</t>
  </si>
  <si>
    <t>电子商务师</t>
  </si>
  <si>
    <t>大盘菜制作</t>
  </si>
  <si>
    <t>创业意识（GYB）</t>
  </si>
  <si>
    <t>新疆生产建设兵团兴新职业技术学院</t>
  </si>
  <si>
    <t>电工</t>
  </si>
  <si>
    <t>养老护理员</t>
  </si>
  <si>
    <t>合计</t>
  </si>
  <si>
    <t>2025年拟发放职业培训补贴公示表</t>
  </si>
  <si>
    <t>单位：元</t>
  </si>
  <si>
    <t>序号</t>
  </si>
  <si>
    <t>定点培训机构</t>
  </si>
  <si>
    <t>培训工种</t>
  </si>
  <si>
    <t>等级</t>
  </si>
  <si>
    <t>补贴金额</t>
  </si>
  <si>
    <t>备注</t>
  </si>
  <si>
    <r>
      <rPr>
        <sz val="11"/>
        <rFont val="仿宋_GB2312"/>
        <charset val="134"/>
      </rPr>
      <t>新疆生产建设兵团开放大学</t>
    </r>
  </si>
  <si>
    <r>
      <rPr>
        <sz val="11"/>
        <color theme="1"/>
        <rFont val="仿宋_GB2312"/>
        <charset val="134"/>
      </rPr>
      <t>农村电商运营</t>
    </r>
  </si>
  <si>
    <r>
      <rPr>
        <sz val="11"/>
        <color theme="1"/>
        <rFont val="仿宋_GB2312"/>
        <charset val="134"/>
      </rPr>
      <t>专项</t>
    </r>
  </si>
  <si>
    <r>
      <rPr>
        <sz val="11"/>
        <color theme="1"/>
        <rFont val="仿宋_GB2312"/>
        <charset val="134"/>
      </rPr>
      <t>乡村旅游服务</t>
    </r>
  </si>
  <si>
    <r>
      <rPr>
        <sz val="11"/>
        <color theme="1"/>
        <rFont val="仿宋_GB2312"/>
        <charset val="134"/>
      </rPr>
      <t>手机自媒体制作</t>
    </r>
  </si>
  <si>
    <r>
      <rPr>
        <sz val="11"/>
        <color theme="1"/>
        <rFont val="仿宋_GB2312"/>
        <charset val="134"/>
      </rPr>
      <t>国语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_GB2312"/>
        <charset val="134"/>
      </rPr>
      <t>大盘菜制作</t>
    </r>
  </si>
  <si>
    <r>
      <rPr>
        <sz val="11"/>
        <color theme="1"/>
        <rFont val="仿宋_GB2312"/>
        <charset val="134"/>
      </rPr>
      <t>国语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_GB2312"/>
        <charset val="134"/>
      </rPr>
      <t>专项</t>
    </r>
  </si>
  <si>
    <r>
      <rPr>
        <sz val="11"/>
        <color theme="1"/>
        <rFont val="仿宋_GB2312"/>
        <charset val="134"/>
      </rPr>
      <t>家庭保洁</t>
    </r>
  </si>
  <si>
    <r>
      <rPr>
        <sz val="11"/>
        <color theme="1"/>
        <rFont val="仿宋_GB2312"/>
        <charset val="134"/>
      </rPr>
      <t>餐厅招待</t>
    </r>
  </si>
  <si>
    <r>
      <rPr>
        <sz val="11"/>
        <color theme="1"/>
        <rFont val="仿宋_GB2312"/>
        <charset val="134"/>
      </rPr>
      <t>手工编织</t>
    </r>
  </si>
  <si>
    <r>
      <rPr>
        <sz val="11"/>
        <color theme="1"/>
        <rFont val="仿宋_GB2312"/>
        <charset val="134"/>
      </rPr>
      <t>石河子凉皮制作</t>
    </r>
  </si>
  <si>
    <r>
      <rPr>
        <sz val="11"/>
        <color rgb="FF000000"/>
        <rFont val="仿宋_GB2312"/>
        <charset val="134"/>
      </rPr>
      <t>小计</t>
    </r>
  </si>
  <si>
    <r>
      <rPr>
        <sz val="11"/>
        <color rgb="FF000000"/>
        <rFont val="仿宋_GB2312"/>
        <charset val="134"/>
      </rPr>
      <t>第四师可克达拉职业技术学校</t>
    </r>
  </si>
  <si>
    <r>
      <rPr>
        <sz val="11"/>
        <color theme="1"/>
        <rFont val="仿宋_GB2312"/>
        <charset val="134"/>
      </rPr>
      <t>西式面点师</t>
    </r>
  </si>
  <si>
    <r>
      <rPr>
        <sz val="11"/>
        <color theme="1"/>
        <rFont val="仿宋_GB2312"/>
        <charset val="134"/>
      </rPr>
      <t>初级</t>
    </r>
  </si>
  <si>
    <r>
      <rPr>
        <sz val="11"/>
        <color theme="1"/>
        <rFont val="仿宋_GB2312"/>
        <charset val="134"/>
      </rPr>
      <t>员工关系管理</t>
    </r>
  </si>
  <si>
    <r>
      <rPr>
        <sz val="11"/>
        <color theme="1"/>
        <rFont val="仿宋_GB2312"/>
        <charset val="134"/>
      </rPr>
      <t>电子商务师</t>
    </r>
  </si>
  <si>
    <r>
      <rPr>
        <sz val="11"/>
        <color theme="1"/>
        <rFont val="仿宋_GB2312"/>
        <charset val="134"/>
      </rPr>
      <t>大盘菜制作</t>
    </r>
  </si>
  <si>
    <r>
      <rPr>
        <sz val="11"/>
        <color theme="1"/>
        <rFont val="仿宋_GB2312"/>
        <charset val="134"/>
      </rPr>
      <t>创业意识（</t>
    </r>
    <r>
      <rPr>
        <sz val="11"/>
        <color theme="1"/>
        <rFont val="Times New Roman"/>
        <charset val="134"/>
      </rPr>
      <t>GYB</t>
    </r>
    <r>
      <rPr>
        <sz val="11"/>
        <color theme="1"/>
        <rFont val="仿宋_GB2312"/>
        <charset val="134"/>
      </rPr>
      <t>）</t>
    </r>
  </si>
  <si>
    <r>
      <rPr>
        <sz val="11"/>
        <color rgb="FF000000"/>
        <rFont val="仿宋_GB2312"/>
        <charset val="134"/>
      </rPr>
      <t>新疆生产建设兵团兴新职业技术学院</t>
    </r>
  </si>
  <si>
    <r>
      <rPr>
        <sz val="11"/>
        <color theme="1"/>
        <rFont val="仿宋_GB2312"/>
        <charset val="134"/>
      </rPr>
      <t>电工</t>
    </r>
  </si>
  <si>
    <r>
      <rPr>
        <sz val="11"/>
        <color theme="1"/>
        <rFont val="仿宋_GB2312"/>
        <charset val="134"/>
      </rPr>
      <t>养老护理员</t>
    </r>
  </si>
  <si>
    <r>
      <rPr>
        <sz val="12"/>
        <color rgb="FF000000"/>
        <rFont val="仿宋_GB2312"/>
        <charset val="134"/>
      </rPr>
      <t>小计</t>
    </r>
  </si>
  <si>
    <r>
      <rPr>
        <sz val="14"/>
        <color indexed="8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</si>
</sst>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  <numFmt numFmtId="178" formatCode="0_);[Red]\(0\)"/>
    <numFmt numFmtId="179" formatCode="0_ "/>
  </numFmts>
  <fonts count="44">
    <font>
      <sz val="11"/>
      <color indexed="8"/>
      <name val="宋体"/>
      <charset val="134"/>
    </font>
    <font>
      <sz val="22"/>
      <color indexed="8"/>
      <name val="Times New Roman"/>
      <charset val="134"/>
    </font>
    <font>
      <sz val="11"/>
      <color indexed="8"/>
      <name val="仿宋_GB2312"/>
      <charset val="134"/>
    </font>
    <font>
      <sz val="11"/>
      <color indexed="8"/>
      <name val="Times New Roman"/>
      <charset val="134"/>
    </font>
    <font>
      <sz val="11"/>
      <name val="仿宋_GB2312"/>
      <charset val="134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sz val="12"/>
      <color indexed="8"/>
      <name val="仿宋_GB2312"/>
      <charset val="134"/>
    </font>
    <font>
      <sz val="12"/>
      <color indexed="8"/>
      <name val="黑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1"/>
      <color indexed="8"/>
      <name val="Times New Roman"/>
      <charset val="134"/>
    </font>
    <font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4"/>
      <color indexed="8"/>
      <name val="Times New Roman"/>
      <charset val="134"/>
    </font>
    <font>
      <sz val="12"/>
      <color indexed="8"/>
      <name val="Times New Roman"/>
      <charset val="134"/>
    </font>
    <font>
      <sz val="22"/>
      <color rgb="FF000000"/>
      <name val="Times New Roman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2"/>
      <color rgb="FF000000"/>
      <name val="仿宋_GB2312"/>
      <charset val="134"/>
    </font>
    <font>
      <sz val="14"/>
      <color indexed="8"/>
      <name val="仿宋_GB2312"/>
      <charset val="134"/>
    </font>
    <font>
      <b/>
      <sz val="11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8" borderId="10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12" borderId="13" applyNumberFormat="0" applyAlignment="0" applyProtection="0">
      <alignment vertical="center"/>
    </xf>
    <xf numFmtId="0" fontId="37" fillId="12" borderId="9" applyNumberFormat="0" applyAlignment="0" applyProtection="0">
      <alignment vertical="center"/>
    </xf>
    <xf numFmtId="0" fontId="38" fillId="13" borderId="14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43" fillId="0" borderId="0">
      <alignment vertical="center"/>
    </xf>
    <xf numFmtId="0" fontId="27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43" fillId="0" borderId="0"/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7" fontId="2" fillId="2" borderId="5" xfId="0" applyNumberFormat="1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8" fillId="2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78" fontId="18" fillId="2" borderId="2" xfId="0" applyNumberFormat="1" applyFont="1" applyFill="1" applyBorder="1" applyAlignment="1">
      <alignment horizontal="center" vertical="center" wrapText="1"/>
    </xf>
    <xf numFmtId="179" fontId="18" fillId="2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6" fontId="18" fillId="2" borderId="2" xfId="0" applyNumberFormat="1" applyFont="1" applyFill="1" applyBorder="1" applyAlignment="1">
      <alignment horizontal="center" vertical="center" wrapText="1"/>
    </xf>
    <xf numFmtId="179" fontId="18" fillId="2" borderId="2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zoomScale="90" zoomScaleNormal="90" topLeftCell="A14" workbookViewId="0">
      <selection activeCell="A3" sqref="$A3:$XFD3"/>
    </sheetView>
  </sheetViews>
  <sheetFormatPr defaultColWidth="9" defaultRowHeight="13.5"/>
  <cols>
    <col min="1" max="1" width="9" style="8"/>
    <col min="2" max="3" width="18.25" style="9" customWidth="1"/>
    <col min="4" max="4" width="15.5" style="9" customWidth="1"/>
    <col min="5" max="5" width="12.75" style="9" customWidth="1"/>
    <col min="6" max="7" width="15.5" style="9" customWidth="1"/>
    <col min="8" max="8" width="13.5" style="9" customWidth="1"/>
    <col min="9" max="9" width="16.375" style="9" customWidth="1"/>
    <col min="10" max="10" width="9" style="8"/>
    <col min="11" max="11" width="12.625" style="8"/>
    <col min="12" max="16384" width="9" style="8"/>
  </cols>
  <sheetData>
    <row r="1" s="1" customFormat="1" ht="45" customHeight="1" spans="1:9">
      <c r="A1" s="31" t="s">
        <v>0</v>
      </c>
      <c r="B1" s="32"/>
      <c r="C1" s="32"/>
      <c r="D1" s="32"/>
      <c r="E1" s="32"/>
      <c r="F1" s="32"/>
      <c r="G1" s="32"/>
      <c r="H1" s="32"/>
      <c r="I1" s="32"/>
    </row>
    <row r="2" s="2" customFormat="1" ht="27" customHeight="1" spans="1:9">
      <c r="A2" s="12"/>
      <c r="B2" s="12"/>
      <c r="C2" s="12"/>
      <c r="D2" s="13"/>
      <c r="E2" s="13"/>
      <c r="F2" s="13"/>
      <c r="G2" s="13"/>
      <c r="H2" s="33" t="s">
        <v>1</v>
      </c>
      <c r="I2" s="33"/>
    </row>
    <row r="3" s="3" customFormat="1" ht="38.25" customHeight="1" spans="1:9">
      <c r="A3" s="34" t="s">
        <v>2</v>
      </c>
      <c r="B3" s="34" t="s">
        <v>3</v>
      </c>
      <c r="C3" s="34" t="s">
        <v>4</v>
      </c>
      <c r="D3" s="34" t="s">
        <v>5</v>
      </c>
      <c r="E3" s="34" t="s">
        <v>6</v>
      </c>
      <c r="F3" s="34" t="s">
        <v>7</v>
      </c>
      <c r="G3" s="34" t="s">
        <v>8</v>
      </c>
      <c r="H3" s="34" t="s">
        <v>9</v>
      </c>
      <c r="I3" s="34" t="s">
        <v>10</v>
      </c>
    </row>
    <row r="4" s="4" customFormat="1" ht="38.25" customHeight="1" spans="1:9">
      <c r="A4" s="35">
        <v>1</v>
      </c>
      <c r="B4" s="36" t="s">
        <v>11</v>
      </c>
      <c r="C4" s="37" t="s">
        <v>12</v>
      </c>
      <c r="D4" s="37" t="s">
        <v>13</v>
      </c>
      <c r="E4" s="38" t="s">
        <v>14</v>
      </c>
      <c r="F4" s="38">
        <v>30</v>
      </c>
      <c r="G4" s="38">
        <v>26</v>
      </c>
      <c r="H4" s="39">
        <v>10400</v>
      </c>
      <c r="I4" s="62"/>
    </row>
    <row r="5" s="4" customFormat="1" ht="38.25" customHeight="1" spans="1:9">
      <c r="A5" s="40"/>
      <c r="B5" s="41"/>
      <c r="C5" s="38" t="s">
        <v>15</v>
      </c>
      <c r="D5" s="37" t="s">
        <v>13</v>
      </c>
      <c r="E5" s="38" t="s">
        <v>16</v>
      </c>
      <c r="F5" s="38">
        <v>30</v>
      </c>
      <c r="G5" s="38">
        <v>26</v>
      </c>
      <c r="H5" s="39">
        <v>10400</v>
      </c>
      <c r="I5" s="62"/>
    </row>
    <row r="6" s="4" customFormat="1" ht="38.25" customHeight="1" spans="1:9">
      <c r="A6" s="40"/>
      <c r="B6" s="41"/>
      <c r="C6" s="38" t="s">
        <v>17</v>
      </c>
      <c r="D6" s="37" t="s">
        <v>13</v>
      </c>
      <c r="E6" s="38" t="s">
        <v>18</v>
      </c>
      <c r="F6" s="38">
        <v>30</v>
      </c>
      <c r="G6" s="38">
        <v>26</v>
      </c>
      <c r="H6" s="39">
        <v>10400</v>
      </c>
      <c r="I6" s="62"/>
    </row>
    <row r="7" s="4" customFormat="1" ht="38.25" customHeight="1" spans="1:9">
      <c r="A7" s="40"/>
      <c r="B7" s="41"/>
      <c r="C7" s="38" t="s">
        <v>19</v>
      </c>
      <c r="D7" s="37" t="s">
        <v>20</v>
      </c>
      <c r="E7" s="38">
        <v>66042500060</v>
      </c>
      <c r="F7" s="38">
        <v>62</v>
      </c>
      <c r="G7" s="38">
        <v>49</v>
      </c>
      <c r="H7" s="39">
        <v>68600</v>
      </c>
      <c r="I7" s="62"/>
    </row>
    <row r="8" s="4" customFormat="1" ht="38.25" customHeight="1" spans="1:9">
      <c r="A8" s="40"/>
      <c r="B8" s="41"/>
      <c r="C8" s="38" t="s">
        <v>21</v>
      </c>
      <c r="D8" s="37" t="s">
        <v>13</v>
      </c>
      <c r="E8" s="38">
        <v>66042500061</v>
      </c>
      <c r="F8" s="38">
        <v>30</v>
      </c>
      <c r="G8" s="38">
        <v>23</v>
      </c>
      <c r="H8" s="39">
        <v>9200</v>
      </c>
      <c r="I8" s="62"/>
    </row>
    <row r="9" s="4" customFormat="1" ht="38.25" customHeight="1" spans="1:9">
      <c r="A9" s="40"/>
      <c r="B9" s="41"/>
      <c r="C9" s="38" t="s">
        <v>15</v>
      </c>
      <c r="D9" s="37" t="s">
        <v>13</v>
      </c>
      <c r="E9" s="38">
        <v>66042500062</v>
      </c>
      <c r="F9" s="38">
        <v>30</v>
      </c>
      <c r="G9" s="38">
        <v>22</v>
      </c>
      <c r="H9" s="39">
        <v>8800</v>
      </c>
      <c r="I9" s="62"/>
    </row>
    <row r="10" s="5" customFormat="1" ht="35" customHeight="1" spans="1:11">
      <c r="A10" s="40"/>
      <c r="B10" s="41"/>
      <c r="C10" s="38" t="s">
        <v>22</v>
      </c>
      <c r="D10" s="37" t="s">
        <v>13</v>
      </c>
      <c r="E10" s="38">
        <v>66042500063</v>
      </c>
      <c r="F10" s="38">
        <v>30</v>
      </c>
      <c r="G10" s="38">
        <v>23</v>
      </c>
      <c r="H10" s="39">
        <v>9200</v>
      </c>
      <c r="I10" s="62"/>
      <c r="K10" s="4"/>
    </row>
    <row r="11" s="5" customFormat="1" ht="35" customHeight="1" spans="1:11">
      <c r="A11" s="40"/>
      <c r="B11" s="41"/>
      <c r="C11" s="38" t="s">
        <v>23</v>
      </c>
      <c r="D11" s="37" t="s">
        <v>13</v>
      </c>
      <c r="E11" s="38">
        <v>66042500069</v>
      </c>
      <c r="F11" s="38">
        <v>25</v>
      </c>
      <c r="G11" s="38">
        <v>24</v>
      </c>
      <c r="H11" s="39">
        <v>9600</v>
      </c>
      <c r="I11" s="62"/>
      <c r="K11" s="4"/>
    </row>
    <row r="12" s="5" customFormat="1" ht="35" customHeight="1" spans="1:11">
      <c r="A12" s="40"/>
      <c r="B12" s="41"/>
      <c r="C12" s="38" t="s">
        <v>17</v>
      </c>
      <c r="D12" s="37" t="s">
        <v>13</v>
      </c>
      <c r="E12" s="38">
        <v>66042500070</v>
      </c>
      <c r="F12" s="38">
        <v>51</v>
      </c>
      <c r="G12" s="38">
        <v>48</v>
      </c>
      <c r="H12" s="39">
        <v>19200</v>
      </c>
      <c r="I12" s="62"/>
      <c r="K12" s="4"/>
    </row>
    <row r="13" s="5" customFormat="1" ht="35" customHeight="1" spans="1:11">
      <c r="A13" s="40"/>
      <c r="B13" s="41"/>
      <c r="C13" s="38" t="s">
        <v>15</v>
      </c>
      <c r="D13" s="37" t="s">
        <v>13</v>
      </c>
      <c r="E13" s="38">
        <v>66042500071</v>
      </c>
      <c r="F13" s="38">
        <v>33</v>
      </c>
      <c r="G13" s="38">
        <v>31</v>
      </c>
      <c r="H13" s="39">
        <v>12400</v>
      </c>
      <c r="I13" s="62"/>
      <c r="K13" s="4"/>
    </row>
    <row r="14" s="5" customFormat="1" ht="35" customHeight="1" spans="1:11">
      <c r="A14" s="40"/>
      <c r="B14" s="41"/>
      <c r="C14" s="38" t="s">
        <v>12</v>
      </c>
      <c r="D14" s="37" t="s">
        <v>13</v>
      </c>
      <c r="E14" s="38">
        <v>66042500072</v>
      </c>
      <c r="F14" s="38">
        <v>30</v>
      </c>
      <c r="G14" s="38">
        <v>24</v>
      </c>
      <c r="H14" s="39">
        <v>9600</v>
      </c>
      <c r="I14" s="62"/>
      <c r="K14" s="4"/>
    </row>
    <row r="15" s="5" customFormat="1" ht="35" customHeight="1" spans="1:11">
      <c r="A15" s="40"/>
      <c r="B15" s="41"/>
      <c r="C15" s="38" t="s">
        <v>17</v>
      </c>
      <c r="D15" s="37" t="s">
        <v>13</v>
      </c>
      <c r="E15" s="38">
        <v>66042500073</v>
      </c>
      <c r="F15" s="38">
        <v>30</v>
      </c>
      <c r="G15" s="38">
        <v>24</v>
      </c>
      <c r="H15" s="39">
        <v>9600</v>
      </c>
      <c r="I15" s="62"/>
      <c r="K15" s="4"/>
    </row>
    <row r="16" s="5" customFormat="1" ht="35" customHeight="1" spans="1:11">
      <c r="A16" s="40"/>
      <c r="B16" s="41"/>
      <c r="C16" s="38" t="s">
        <v>24</v>
      </c>
      <c r="D16" s="37" t="s">
        <v>13</v>
      </c>
      <c r="E16" s="38">
        <v>66042500074</v>
      </c>
      <c r="F16" s="38">
        <v>46</v>
      </c>
      <c r="G16" s="38">
        <v>38</v>
      </c>
      <c r="H16" s="39">
        <v>15200</v>
      </c>
      <c r="I16" s="62"/>
      <c r="K16" s="4"/>
    </row>
    <row r="17" s="5" customFormat="1" ht="35" customHeight="1" spans="1:11">
      <c r="A17" s="40"/>
      <c r="B17" s="41"/>
      <c r="C17" s="38" t="s">
        <v>12</v>
      </c>
      <c r="D17" s="37" t="s">
        <v>13</v>
      </c>
      <c r="E17" s="38">
        <v>66042500075</v>
      </c>
      <c r="F17" s="38">
        <v>30</v>
      </c>
      <c r="G17" s="38">
        <v>29</v>
      </c>
      <c r="H17" s="39">
        <v>11600</v>
      </c>
      <c r="I17" s="62"/>
      <c r="K17" s="4"/>
    </row>
    <row r="18" s="5" customFormat="1" ht="35" customHeight="1" spans="1:11">
      <c r="A18" s="40"/>
      <c r="B18" s="41"/>
      <c r="C18" s="38" t="s">
        <v>17</v>
      </c>
      <c r="D18" s="37" t="s">
        <v>13</v>
      </c>
      <c r="E18" s="38">
        <v>66042500076</v>
      </c>
      <c r="F18" s="38">
        <v>30</v>
      </c>
      <c r="G18" s="38">
        <v>29</v>
      </c>
      <c r="H18" s="39">
        <v>11600</v>
      </c>
      <c r="I18" s="62"/>
      <c r="K18" s="4"/>
    </row>
    <row r="19" s="6" customFormat="1" ht="35" customHeight="1" spans="1:11">
      <c r="A19" s="42" t="s">
        <v>25</v>
      </c>
      <c r="B19" s="43"/>
      <c r="C19" s="43"/>
      <c r="D19" s="44"/>
      <c r="E19" s="45"/>
      <c r="F19" s="45">
        <f>SUM(F4:F18)</f>
        <v>517</v>
      </c>
      <c r="G19" s="45">
        <f>SUM(G4:G18)</f>
        <v>442</v>
      </c>
      <c r="H19" s="46">
        <f>SUM(H4:H18)</f>
        <v>225800</v>
      </c>
      <c r="I19" s="62"/>
      <c r="K19" s="4"/>
    </row>
    <row r="20" s="6" customFormat="1" ht="35" customHeight="1" spans="1:11">
      <c r="A20" s="47">
        <v>2</v>
      </c>
      <c r="B20" s="47" t="s">
        <v>26</v>
      </c>
      <c r="C20" s="37" t="s">
        <v>27</v>
      </c>
      <c r="D20" s="37" t="s">
        <v>28</v>
      </c>
      <c r="E20" s="48">
        <v>66042500054</v>
      </c>
      <c r="F20" s="49">
        <v>48</v>
      </c>
      <c r="G20" s="49">
        <v>42</v>
      </c>
      <c r="H20" s="37">
        <v>30240</v>
      </c>
      <c r="I20" s="62"/>
      <c r="K20" s="4"/>
    </row>
    <row r="21" s="4" customFormat="1" ht="35" customHeight="1" spans="1:9">
      <c r="A21" s="50"/>
      <c r="B21" s="50"/>
      <c r="C21" s="37" t="s">
        <v>29</v>
      </c>
      <c r="D21" s="38" t="s">
        <v>13</v>
      </c>
      <c r="E21" s="48">
        <v>66042500055</v>
      </c>
      <c r="F21" s="49">
        <v>39</v>
      </c>
      <c r="G21" s="49">
        <v>37</v>
      </c>
      <c r="H21" s="38">
        <v>14800</v>
      </c>
      <c r="I21" s="62"/>
    </row>
    <row r="22" s="4" customFormat="1" ht="35" customHeight="1" spans="1:9">
      <c r="A22" s="50"/>
      <c r="B22" s="50"/>
      <c r="C22" s="37" t="s">
        <v>30</v>
      </c>
      <c r="D22" s="37" t="s">
        <v>28</v>
      </c>
      <c r="E22" s="48">
        <v>66042500056</v>
      </c>
      <c r="F22" s="49">
        <v>27</v>
      </c>
      <c r="G22" s="49">
        <v>21</v>
      </c>
      <c r="H22" s="38">
        <v>15120</v>
      </c>
      <c r="I22" s="62"/>
    </row>
    <row r="23" s="4" customFormat="1" ht="35" customHeight="1" spans="1:9">
      <c r="A23" s="50"/>
      <c r="B23" s="50"/>
      <c r="C23" s="37" t="s">
        <v>31</v>
      </c>
      <c r="D23" s="37" t="s">
        <v>13</v>
      </c>
      <c r="E23" s="51">
        <v>66042500064</v>
      </c>
      <c r="F23" s="48">
        <v>40</v>
      </c>
      <c r="G23" s="49">
        <v>26</v>
      </c>
      <c r="H23" s="38">
        <v>10400</v>
      </c>
      <c r="I23" s="62"/>
    </row>
    <row r="24" s="4" customFormat="1" ht="35" customHeight="1" spans="1:9">
      <c r="A24" s="50"/>
      <c r="B24" s="50"/>
      <c r="C24" s="48" t="s">
        <v>32</v>
      </c>
      <c r="D24" s="48" t="s">
        <v>32</v>
      </c>
      <c r="E24" s="37">
        <v>66042500065</v>
      </c>
      <c r="F24" s="52">
        <v>30</v>
      </c>
      <c r="G24" s="52">
        <v>30</v>
      </c>
      <c r="H24" s="38">
        <v>9000</v>
      </c>
      <c r="I24" s="62"/>
    </row>
    <row r="25" s="4" customFormat="1" ht="35" customHeight="1" spans="1:9">
      <c r="A25" s="50"/>
      <c r="B25" s="50"/>
      <c r="C25" s="48" t="s">
        <v>32</v>
      </c>
      <c r="D25" s="48" t="s">
        <v>32</v>
      </c>
      <c r="E25" s="37">
        <v>66042500066</v>
      </c>
      <c r="F25" s="52">
        <v>30</v>
      </c>
      <c r="G25" s="52">
        <v>30</v>
      </c>
      <c r="H25" s="38">
        <v>9000</v>
      </c>
      <c r="I25" s="62"/>
    </row>
    <row r="26" s="6" customFormat="1" ht="35" customHeight="1" spans="1:11">
      <c r="A26" s="50"/>
      <c r="B26" s="50"/>
      <c r="C26" s="37" t="s">
        <v>15</v>
      </c>
      <c r="D26" s="37" t="s">
        <v>13</v>
      </c>
      <c r="E26" s="48">
        <v>66042500078</v>
      </c>
      <c r="F26" s="52">
        <v>70</v>
      </c>
      <c r="G26" s="53">
        <v>40</v>
      </c>
      <c r="H26" s="38">
        <v>16000</v>
      </c>
      <c r="I26" s="62"/>
      <c r="K26" s="4"/>
    </row>
    <row r="27" s="6" customFormat="1" ht="35" customHeight="1" spans="1:11">
      <c r="A27" s="50"/>
      <c r="B27" s="50"/>
      <c r="C27" s="48" t="s">
        <v>32</v>
      </c>
      <c r="D27" s="48" t="s">
        <v>32</v>
      </c>
      <c r="E27" s="48">
        <v>66042500077</v>
      </c>
      <c r="F27" s="52">
        <v>30</v>
      </c>
      <c r="G27" s="37">
        <v>30</v>
      </c>
      <c r="H27" s="38">
        <v>9000</v>
      </c>
      <c r="I27" s="62"/>
      <c r="K27" s="4"/>
    </row>
    <row r="28" s="6" customFormat="1" ht="35" customHeight="1" spans="1:11">
      <c r="A28" s="42" t="s">
        <v>25</v>
      </c>
      <c r="B28" s="43"/>
      <c r="C28" s="43"/>
      <c r="D28" s="44"/>
      <c r="E28" s="45"/>
      <c r="F28" s="54">
        <f>SUM(F20:F27)</f>
        <v>314</v>
      </c>
      <c r="G28" s="54">
        <f>SUM(G20:G27)</f>
        <v>256</v>
      </c>
      <c r="H28" s="54">
        <f>SUM(H20:H27)</f>
        <v>113560</v>
      </c>
      <c r="I28" s="62"/>
      <c r="K28" s="4"/>
    </row>
    <row r="29" s="6" customFormat="1" ht="35" customHeight="1" spans="1:11">
      <c r="A29" s="47">
        <v>3</v>
      </c>
      <c r="B29" s="47" t="s">
        <v>33</v>
      </c>
      <c r="C29" s="37" t="s">
        <v>34</v>
      </c>
      <c r="D29" s="55" t="s">
        <v>28</v>
      </c>
      <c r="E29" s="37">
        <v>66042500046</v>
      </c>
      <c r="F29" s="49">
        <v>69</v>
      </c>
      <c r="G29" s="56">
        <v>56</v>
      </c>
      <c r="H29" s="38">
        <v>40320</v>
      </c>
      <c r="I29" s="62"/>
      <c r="K29" s="4"/>
    </row>
    <row r="30" s="4" customFormat="1" ht="35" customHeight="1" spans="1:9">
      <c r="A30" s="50"/>
      <c r="B30" s="50"/>
      <c r="C30" s="37" t="s">
        <v>35</v>
      </c>
      <c r="D30" s="55" t="s">
        <v>28</v>
      </c>
      <c r="E30" s="38">
        <v>66042500047</v>
      </c>
      <c r="F30" s="49">
        <v>48</v>
      </c>
      <c r="G30" s="56">
        <v>43</v>
      </c>
      <c r="H30" s="38">
        <v>30960</v>
      </c>
      <c r="I30" s="62"/>
    </row>
    <row r="31" s="7" customFormat="1" ht="35" customHeight="1" spans="1:9">
      <c r="A31" s="57" t="s">
        <v>25</v>
      </c>
      <c r="B31" s="26"/>
      <c r="C31" s="26"/>
      <c r="D31" s="58"/>
      <c r="E31" s="59"/>
      <c r="F31" s="59">
        <f>SUM(F29:F30)</f>
        <v>117</v>
      </c>
      <c r="G31" s="59">
        <f>SUM(G29:G30)</f>
        <v>99</v>
      </c>
      <c r="H31" s="59">
        <f>SUM(H29:H30)</f>
        <v>71280</v>
      </c>
      <c r="I31" s="20"/>
    </row>
    <row r="32" s="7" customFormat="1" ht="35" customHeight="1" spans="1:9">
      <c r="A32" s="60" t="s">
        <v>36</v>
      </c>
      <c r="B32" s="29"/>
      <c r="C32" s="29"/>
      <c r="D32" s="61"/>
      <c r="E32" s="30"/>
      <c r="F32" s="30">
        <f>F19+F28+F31</f>
        <v>948</v>
      </c>
      <c r="G32" s="30">
        <f>G19+G28+G31</f>
        <v>797</v>
      </c>
      <c r="H32" s="30">
        <f>H19+H28+H31</f>
        <v>410640</v>
      </c>
      <c r="I32" s="20"/>
    </row>
  </sheetData>
  <mergeCells count="13">
    <mergeCell ref="A1:I1"/>
    <mergeCell ref="A2:C2"/>
    <mergeCell ref="H2:I2"/>
    <mergeCell ref="A19:D19"/>
    <mergeCell ref="A28:D28"/>
    <mergeCell ref="A31:D31"/>
    <mergeCell ref="A32:D32"/>
    <mergeCell ref="A4:A18"/>
    <mergeCell ref="A20:A27"/>
    <mergeCell ref="A29:A30"/>
    <mergeCell ref="B4:B18"/>
    <mergeCell ref="B20:B27"/>
    <mergeCell ref="B29:B30"/>
  </mergeCells>
  <conditionalFormatting sqref="E17">
    <cfRule type="duplicateValues" dxfId="0" priority="9"/>
  </conditionalFormatting>
  <conditionalFormatting sqref="E18">
    <cfRule type="duplicateValues" dxfId="0" priority="8"/>
  </conditionalFormatting>
  <conditionalFormatting sqref="E20">
    <cfRule type="duplicateValues" dxfId="0" priority="3"/>
  </conditionalFormatting>
  <conditionalFormatting sqref="E21">
    <cfRule type="duplicateValues" dxfId="0" priority="2"/>
  </conditionalFormatting>
  <conditionalFormatting sqref="E22">
    <cfRule type="duplicateValues" dxfId="0" priority="1"/>
  </conditionalFormatting>
  <conditionalFormatting sqref="E4:E16">
    <cfRule type="duplicateValues" dxfId="0" priority="10"/>
  </conditionalFormatting>
  <conditionalFormatting sqref="E29:E30">
    <cfRule type="duplicateValues" dxfId="0" priority="4"/>
  </conditionalFormatting>
  <printOptions horizontalCentered="1"/>
  <pageMargins left="0.393055555555556" right="0.393055555555556" top="0.393055555555556" bottom="0.393055555555556" header="0.314583333333333" footer="0.314583333333333"/>
  <pageSetup paperSize="9" scale="6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tabSelected="1" zoomScale="90" zoomScaleNormal="90" workbookViewId="0">
      <selection activeCell="M13" sqref="M13"/>
    </sheetView>
  </sheetViews>
  <sheetFormatPr defaultColWidth="9" defaultRowHeight="13.5" outlineLevelCol="7"/>
  <cols>
    <col min="1" max="1" width="12.9083333333333" style="8" customWidth="1"/>
    <col min="2" max="2" width="27.6333333333333" style="9" customWidth="1"/>
    <col min="3" max="5" width="26.8" style="9" customWidth="1"/>
    <col min="6" max="6" width="15.975" style="9" customWidth="1"/>
    <col min="7" max="7" width="9" style="8"/>
    <col min="8" max="8" width="12.625" style="8"/>
    <col min="9" max="16384" width="9" style="8"/>
  </cols>
  <sheetData>
    <row r="1" s="1" customFormat="1" ht="45" customHeight="1" spans="1:6">
      <c r="A1" s="10" t="s">
        <v>37</v>
      </c>
      <c r="B1" s="11"/>
      <c r="C1" s="11"/>
      <c r="D1" s="11"/>
      <c r="E1" s="11"/>
      <c r="F1" s="11"/>
    </row>
    <row r="2" s="2" customFormat="1" ht="27" customHeight="1" spans="1:6">
      <c r="A2" s="12"/>
      <c r="B2" s="12"/>
      <c r="C2" s="12"/>
      <c r="D2" s="13"/>
      <c r="E2" s="14" t="s">
        <v>38</v>
      </c>
      <c r="F2" s="14"/>
    </row>
    <row r="3" s="3" customFormat="1" ht="41" customHeight="1" spans="1:6">
      <c r="A3" s="15" t="s">
        <v>39</v>
      </c>
      <c r="B3" s="15" t="s">
        <v>40</v>
      </c>
      <c r="C3" s="15" t="s">
        <v>41</v>
      </c>
      <c r="D3" s="15" t="s">
        <v>42</v>
      </c>
      <c r="E3" s="15" t="s">
        <v>43</v>
      </c>
      <c r="F3" s="15" t="s">
        <v>44</v>
      </c>
    </row>
    <row r="4" s="4" customFormat="1" ht="35" customHeight="1" spans="1:6">
      <c r="A4" s="16">
        <v>1</v>
      </c>
      <c r="B4" s="17" t="s">
        <v>45</v>
      </c>
      <c r="C4" s="18" t="s">
        <v>46</v>
      </c>
      <c r="D4" s="18" t="s">
        <v>47</v>
      </c>
      <c r="E4" s="19">
        <v>10400</v>
      </c>
      <c r="F4" s="20"/>
    </row>
    <row r="5" s="4" customFormat="1" ht="35" customHeight="1" spans="1:6">
      <c r="A5" s="16"/>
      <c r="B5" s="17"/>
      <c r="C5" s="18" t="s">
        <v>48</v>
      </c>
      <c r="D5" s="18" t="s">
        <v>47</v>
      </c>
      <c r="E5" s="19">
        <v>10400</v>
      </c>
      <c r="F5" s="20"/>
    </row>
    <row r="6" s="4" customFormat="1" ht="35" customHeight="1" spans="1:6">
      <c r="A6" s="16"/>
      <c r="B6" s="17"/>
      <c r="C6" s="18" t="s">
        <v>49</v>
      </c>
      <c r="D6" s="18" t="s">
        <v>47</v>
      </c>
      <c r="E6" s="19">
        <v>10400</v>
      </c>
      <c r="F6" s="20"/>
    </row>
    <row r="7" s="4" customFormat="1" ht="35" customHeight="1" spans="1:6">
      <c r="A7" s="16"/>
      <c r="B7" s="17"/>
      <c r="C7" s="18" t="s">
        <v>50</v>
      </c>
      <c r="D7" s="18" t="s">
        <v>51</v>
      </c>
      <c r="E7" s="19">
        <v>68600</v>
      </c>
      <c r="F7" s="20"/>
    </row>
    <row r="8" s="4" customFormat="1" ht="35" customHeight="1" spans="1:6">
      <c r="A8" s="16"/>
      <c r="B8" s="17"/>
      <c r="C8" s="18" t="s">
        <v>52</v>
      </c>
      <c r="D8" s="18" t="s">
        <v>47</v>
      </c>
      <c r="E8" s="19">
        <v>9200</v>
      </c>
      <c r="F8" s="20"/>
    </row>
    <row r="9" s="4" customFormat="1" ht="35" customHeight="1" spans="1:6">
      <c r="A9" s="16"/>
      <c r="B9" s="17"/>
      <c r="C9" s="18" t="s">
        <v>48</v>
      </c>
      <c r="D9" s="18" t="s">
        <v>47</v>
      </c>
      <c r="E9" s="19">
        <v>8800</v>
      </c>
      <c r="F9" s="20"/>
    </row>
    <row r="10" s="5" customFormat="1" ht="35" customHeight="1" spans="1:8">
      <c r="A10" s="16"/>
      <c r="B10" s="17"/>
      <c r="C10" s="18" t="s">
        <v>53</v>
      </c>
      <c r="D10" s="18" t="s">
        <v>47</v>
      </c>
      <c r="E10" s="19">
        <v>9200</v>
      </c>
      <c r="F10" s="20"/>
      <c r="H10" s="4"/>
    </row>
    <row r="11" s="5" customFormat="1" ht="35" customHeight="1" spans="1:8">
      <c r="A11" s="16"/>
      <c r="B11" s="17"/>
      <c r="C11" s="18" t="s">
        <v>54</v>
      </c>
      <c r="D11" s="18" t="s">
        <v>47</v>
      </c>
      <c r="E11" s="19">
        <v>9600</v>
      </c>
      <c r="F11" s="20"/>
      <c r="H11" s="4"/>
    </row>
    <row r="12" s="5" customFormat="1" ht="35" customHeight="1" spans="1:8">
      <c r="A12" s="16"/>
      <c r="B12" s="17"/>
      <c r="C12" s="18" t="s">
        <v>49</v>
      </c>
      <c r="D12" s="18" t="s">
        <v>47</v>
      </c>
      <c r="E12" s="19">
        <v>19200</v>
      </c>
      <c r="F12" s="20"/>
      <c r="H12" s="4"/>
    </row>
    <row r="13" s="5" customFormat="1" ht="35" customHeight="1" spans="1:8">
      <c r="A13" s="16"/>
      <c r="B13" s="17"/>
      <c r="C13" s="18" t="s">
        <v>48</v>
      </c>
      <c r="D13" s="18" t="s">
        <v>47</v>
      </c>
      <c r="E13" s="19">
        <v>12400</v>
      </c>
      <c r="F13" s="20"/>
      <c r="H13" s="4"/>
    </row>
    <row r="14" s="5" customFormat="1" ht="35" customHeight="1" spans="1:8">
      <c r="A14" s="16"/>
      <c r="B14" s="17"/>
      <c r="C14" s="18" t="s">
        <v>46</v>
      </c>
      <c r="D14" s="18" t="s">
        <v>47</v>
      </c>
      <c r="E14" s="19">
        <v>9600</v>
      </c>
      <c r="F14" s="20"/>
      <c r="H14" s="4"/>
    </row>
    <row r="15" s="5" customFormat="1" ht="35" customHeight="1" spans="1:8">
      <c r="A15" s="16"/>
      <c r="B15" s="17"/>
      <c r="C15" s="18" t="s">
        <v>49</v>
      </c>
      <c r="D15" s="18" t="s">
        <v>47</v>
      </c>
      <c r="E15" s="19">
        <v>9600</v>
      </c>
      <c r="F15" s="20"/>
      <c r="H15" s="4"/>
    </row>
    <row r="16" s="5" customFormat="1" ht="35" customHeight="1" spans="1:8">
      <c r="A16" s="16"/>
      <c r="B16" s="17"/>
      <c r="C16" s="18" t="s">
        <v>55</v>
      </c>
      <c r="D16" s="18" t="s">
        <v>47</v>
      </c>
      <c r="E16" s="19">
        <v>15200</v>
      </c>
      <c r="F16" s="20"/>
      <c r="H16" s="4"/>
    </row>
    <row r="17" s="5" customFormat="1" ht="35" customHeight="1" spans="1:8">
      <c r="A17" s="16"/>
      <c r="B17" s="17"/>
      <c r="C17" s="18" t="s">
        <v>46</v>
      </c>
      <c r="D17" s="18" t="s">
        <v>47</v>
      </c>
      <c r="E17" s="19">
        <v>11600</v>
      </c>
      <c r="F17" s="20"/>
      <c r="H17" s="4"/>
    </row>
    <row r="18" s="5" customFormat="1" ht="35" customHeight="1" spans="1:8">
      <c r="A18" s="16"/>
      <c r="B18" s="17"/>
      <c r="C18" s="18" t="s">
        <v>49</v>
      </c>
      <c r="D18" s="18" t="s">
        <v>47</v>
      </c>
      <c r="E18" s="19">
        <v>11600</v>
      </c>
      <c r="F18" s="20"/>
      <c r="H18" s="4"/>
    </row>
    <row r="19" s="6" customFormat="1" ht="35" customHeight="1" spans="1:8">
      <c r="A19" s="21" t="s">
        <v>56</v>
      </c>
      <c r="B19" s="21"/>
      <c r="C19" s="21"/>
      <c r="D19" s="21"/>
      <c r="E19" s="19">
        <f>SUM(E4:E18)</f>
        <v>225800</v>
      </c>
      <c r="F19" s="20"/>
      <c r="H19" s="4"/>
    </row>
    <row r="20" s="6" customFormat="1" ht="35" customHeight="1" spans="1:8">
      <c r="A20" s="21">
        <v>2</v>
      </c>
      <c r="B20" s="21" t="s">
        <v>57</v>
      </c>
      <c r="C20" s="18" t="s">
        <v>58</v>
      </c>
      <c r="D20" s="18" t="s">
        <v>59</v>
      </c>
      <c r="E20" s="18">
        <v>30240</v>
      </c>
      <c r="F20" s="20"/>
      <c r="H20" s="4"/>
    </row>
    <row r="21" s="4" customFormat="1" ht="35" customHeight="1" spans="1:6">
      <c r="A21" s="21"/>
      <c r="B21" s="21"/>
      <c r="C21" s="18" t="s">
        <v>60</v>
      </c>
      <c r="D21" s="18" t="s">
        <v>47</v>
      </c>
      <c r="E21" s="18">
        <v>14800</v>
      </c>
      <c r="F21" s="20"/>
    </row>
    <row r="22" s="4" customFormat="1" ht="35" customHeight="1" spans="1:6">
      <c r="A22" s="21"/>
      <c r="B22" s="21"/>
      <c r="C22" s="18" t="s">
        <v>61</v>
      </c>
      <c r="D22" s="18" t="s">
        <v>59</v>
      </c>
      <c r="E22" s="18">
        <v>15120</v>
      </c>
      <c r="F22" s="20"/>
    </row>
    <row r="23" s="4" customFormat="1" ht="35" customHeight="1" spans="1:6">
      <c r="A23" s="21"/>
      <c r="B23" s="21"/>
      <c r="C23" s="18" t="s">
        <v>62</v>
      </c>
      <c r="D23" s="18" t="s">
        <v>47</v>
      </c>
      <c r="E23" s="18">
        <v>10400</v>
      </c>
      <c r="F23" s="20"/>
    </row>
    <row r="24" s="4" customFormat="1" ht="35" customHeight="1" spans="1:6">
      <c r="A24" s="21"/>
      <c r="B24" s="21"/>
      <c r="C24" s="22" t="s">
        <v>63</v>
      </c>
      <c r="D24" s="22" t="s">
        <v>63</v>
      </c>
      <c r="E24" s="18">
        <v>9000</v>
      </c>
      <c r="F24" s="20"/>
    </row>
    <row r="25" s="4" customFormat="1" ht="35" customHeight="1" spans="1:6">
      <c r="A25" s="21"/>
      <c r="B25" s="21"/>
      <c r="C25" s="22" t="s">
        <v>63</v>
      </c>
      <c r="D25" s="22" t="s">
        <v>63</v>
      </c>
      <c r="E25" s="18">
        <v>9000</v>
      </c>
      <c r="F25" s="20"/>
    </row>
    <row r="26" s="6" customFormat="1" ht="35" customHeight="1" spans="1:8">
      <c r="A26" s="21"/>
      <c r="B26" s="21"/>
      <c r="C26" s="18" t="s">
        <v>48</v>
      </c>
      <c r="D26" s="18" t="s">
        <v>47</v>
      </c>
      <c r="E26" s="18">
        <v>16000</v>
      </c>
      <c r="F26" s="20"/>
      <c r="H26" s="4"/>
    </row>
    <row r="27" s="6" customFormat="1" ht="35" customHeight="1" spans="1:8">
      <c r="A27" s="21"/>
      <c r="B27" s="21"/>
      <c r="C27" s="22" t="s">
        <v>63</v>
      </c>
      <c r="D27" s="22" t="s">
        <v>63</v>
      </c>
      <c r="E27" s="18">
        <v>9000</v>
      </c>
      <c r="F27" s="20"/>
      <c r="H27" s="4"/>
    </row>
    <row r="28" s="6" customFormat="1" ht="35" customHeight="1" spans="1:8">
      <c r="A28" s="21" t="s">
        <v>56</v>
      </c>
      <c r="B28" s="21"/>
      <c r="C28" s="21"/>
      <c r="D28" s="21"/>
      <c r="E28" s="23">
        <f>SUM(E20:E27)</f>
        <v>113560</v>
      </c>
      <c r="F28" s="20"/>
      <c r="H28" s="4"/>
    </row>
    <row r="29" s="6" customFormat="1" ht="35" customHeight="1" spans="1:8">
      <c r="A29" s="21">
        <v>3</v>
      </c>
      <c r="B29" s="21" t="s">
        <v>64</v>
      </c>
      <c r="C29" s="18" t="s">
        <v>65</v>
      </c>
      <c r="D29" s="24" t="s">
        <v>59</v>
      </c>
      <c r="E29" s="18">
        <v>40320</v>
      </c>
      <c r="F29" s="20"/>
      <c r="H29" s="4"/>
    </row>
    <row r="30" s="4" customFormat="1" ht="35" customHeight="1" spans="1:6">
      <c r="A30" s="21"/>
      <c r="B30" s="21"/>
      <c r="C30" s="18" t="s">
        <v>66</v>
      </c>
      <c r="D30" s="24" t="s">
        <v>59</v>
      </c>
      <c r="E30" s="18">
        <v>30960</v>
      </c>
      <c r="F30" s="20"/>
    </row>
    <row r="31" s="7" customFormat="1" ht="35" customHeight="1" spans="1:6">
      <c r="A31" s="25" t="s">
        <v>67</v>
      </c>
      <c r="B31" s="26"/>
      <c r="C31" s="26"/>
      <c r="D31" s="26"/>
      <c r="E31" s="27">
        <f>SUM(E29:E30)</f>
        <v>71280</v>
      </c>
      <c r="F31" s="20"/>
    </row>
    <row r="32" s="7" customFormat="1" ht="35" customHeight="1" spans="1:6">
      <c r="A32" s="28" t="s">
        <v>68</v>
      </c>
      <c r="B32" s="29"/>
      <c r="C32" s="29"/>
      <c r="D32" s="29"/>
      <c r="E32" s="30">
        <f>E19+E28+E31</f>
        <v>410640</v>
      </c>
      <c r="F32" s="20"/>
    </row>
  </sheetData>
  <mergeCells count="13">
    <mergeCell ref="A1:F1"/>
    <mergeCell ref="A2:C2"/>
    <mergeCell ref="E2:F2"/>
    <mergeCell ref="A19:D19"/>
    <mergeCell ref="A28:D28"/>
    <mergeCell ref="A31:D31"/>
    <mergeCell ref="A32:D32"/>
    <mergeCell ref="A4:A18"/>
    <mergeCell ref="A20:A27"/>
    <mergeCell ref="A29:A30"/>
    <mergeCell ref="B4:B18"/>
    <mergeCell ref="B20:B27"/>
    <mergeCell ref="B29:B30"/>
  </mergeCells>
  <printOptions horizontalCentered="1"/>
  <pageMargins left="0.196527777777778" right="0.196527777777778" top="0.393055555555556" bottom="0.393055555555556" header="0.314583333333333" footer="0.314583333333333"/>
  <pageSetup paperSize="9" scale="6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汇总表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</dc:creator>
  <cp:lastModifiedBy>Administrator</cp:lastModifiedBy>
  <dcterms:created xsi:type="dcterms:W3CDTF">2006-09-16T00:00:00Z</dcterms:created>
  <cp:lastPrinted>2020-03-19T07:55:00Z</cp:lastPrinted>
  <dcterms:modified xsi:type="dcterms:W3CDTF">2025-09-26T04:35:17Z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6293674F5BF8475F8BAC1B283C6E6452</vt:lpwstr>
  </property>
</Properties>
</file>