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900" windowHeight="113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<sst xmlns="http://schemas.openxmlformats.org/spreadsheetml/2006/main" count="672" uniqueCount="277">
  <si>
    <t>第四师可克达拉市教育局面向社会公开招聘高中教师成绩汇总表</t>
  </si>
  <si>
    <t>序号</t>
  </si>
  <si>
    <t>岗位代码</t>
  </si>
  <si>
    <t>计划招聘数</t>
  </si>
  <si>
    <t>姓名</t>
  </si>
  <si>
    <t>性别</t>
  </si>
  <si>
    <t>准考证号</t>
  </si>
  <si>
    <t>面试考场号</t>
  </si>
  <si>
    <t>笔试成绩</t>
  </si>
  <si>
    <t>笔试成绩（折算后）</t>
  </si>
  <si>
    <t>面试成绩</t>
  </si>
  <si>
    <t>面试成绩（折算后）</t>
  </si>
  <si>
    <t>考场平均分</t>
  </si>
  <si>
    <t>总成绩（折算后）</t>
  </si>
  <si>
    <t>总成绩排名</t>
  </si>
  <si>
    <t>是否进入体检环节</t>
  </si>
  <si>
    <t>备注</t>
  </si>
  <si>
    <t>曹建行</t>
  </si>
  <si>
    <t>男</t>
  </si>
  <si>
    <t>202507001017</t>
  </si>
  <si>
    <t>第一考场</t>
  </si>
  <si>
    <t>是</t>
  </si>
  <si>
    <t>李文</t>
  </si>
  <si>
    <t>女</t>
  </si>
  <si>
    <t>202507001051</t>
  </si>
  <si>
    <t>孙鸿萍</t>
  </si>
  <si>
    <t>202507001055</t>
  </si>
  <si>
    <t>鲁菡升</t>
  </si>
  <si>
    <t>202507001004</t>
  </si>
  <si>
    <t>谭思源</t>
  </si>
  <si>
    <t>202507001028</t>
  </si>
  <si>
    <t>马雪洁</t>
  </si>
  <si>
    <t>202507001037</t>
  </si>
  <si>
    <t>否</t>
  </si>
  <si>
    <t>董嘉琪</t>
  </si>
  <si>
    <t>202507001040</t>
  </si>
  <si>
    <t>鲁梦瑶</t>
  </si>
  <si>
    <t>202507001018</t>
  </si>
  <si>
    <t>于育泽</t>
  </si>
  <si>
    <t>202507001001</t>
  </si>
  <si>
    <t>刘亮</t>
  </si>
  <si>
    <t>202507001019</t>
  </si>
  <si>
    <t>刘妤</t>
  </si>
  <si>
    <t>202507001007</t>
  </si>
  <si>
    <t>杨雪纯</t>
  </si>
  <si>
    <t>202507001015</t>
  </si>
  <si>
    <t>缺考</t>
  </si>
  <si>
    <t>王留燕</t>
  </si>
  <si>
    <t>202507001057</t>
  </si>
  <si>
    <t>杨成香</t>
  </si>
  <si>
    <t>202507001008</t>
  </si>
  <si>
    <t>路遥</t>
  </si>
  <si>
    <t>202507001026</t>
  </si>
  <si>
    <t>彭晨元</t>
  </si>
  <si>
    <t>202507007046</t>
  </si>
  <si>
    <t>李玉坚</t>
  </si>
  <si>
    <t>202507007024</t>
  </si>
  <si>
    <t>王艳红</t>
  </si>
  <si>
    <t>202507007016</t>
  </si>
  <si>
    <t>郭胜勇</t>
  </si>
  <si>
    <t>202507007013</t>
  </si>
  <si>
    <t>王乾祯</t>
  </si>
  <si>
    <t>202507007021</t>
  </si>
  <si>
    <t>包丽娜</t>
  </si>
  <si>
    <t>202507007023</t>
  </si>
  <si>
    <t>李双琪</t>
  </si>
  <si>
    <t>202507007018</t>
  </si>
  <si>
    <t>贾雅如</t>
  </si>
  <si>
    <t>202507007010</t>
  </si>
  <si>
    <t>刘晓蓉</t>
  </si>
  <si>
    <t>202507007006</t>
  </si>
  <si>
    <t>朝鲁蒙·索伦</t>
  </si>
  <si>
    <t>202507007044</t>
  </si>
  <si>
    <t>胡中妍</t>
  </si>
  <si>
    <t>202507007045</t>
  </si>
  <si>
    <t>何佳</t>
  </si>
  <si>
    <t>202507007030</t>
  </si>
  <si>
    <t>张卫东</t>
  </si>
  <si>
    <t>202507004007</t>
  </si>
  <si>
    <t>第二考场</t>
  </si>
  <si>
    <t>王佩佩</t>
  </si>
  <si>
    <t>202507004018</t>
  </si>
  <si>
    <r>
      <rPr>
        <sz val="10"/>
        <rFont val="仿宋_GB2312"/>
        <charset val="134"/>
      </rPr>
      <t>面试成绩未达到该考场面试平均分</t>
    </r>
  </si>
  <si>
    <t>沈妍</t>
  </si>
  <si>
    <t>202507004002</t>
  </si>
  <si>
    <t>江凯</t>
  </si>
  <si>
    <t>202507004006</t>
  </si>
  <si>
    <t>夏衣旦·艾尔肯</t>
  </si>
  <si>
    <t>202507005012</t>
  </si>
  <si>
    <t>佛鲁拉木·吐尔汗江</t>
  </si>
  <si>
    <t>202507005027</t>
  </si>
  <si>
    <t>帕孜拉·阿布都外力</t>
  </si>
  <si>
    <t>202507005040</t>
  </si>
  <si>
    <t>黄超</t>
  </si>
  <si>
    <t>202507005001</t>
  </si>
  <si>
    <t>谭哲敏</t>
  </si>
  <si>
    <t>202507005008</t>
  </si>
  <si>
    <t>马欣</t>
  </si>
  <si>
    <t>202507005038</t>
  </si>
  <si>
    <t>杜梦可</t>
  </si>
  <si>
    <t>202507005013</t>
  </si>
  <si>
    <t>倪雄</t>
  </si>
  <si>
    <t>202507005024</t>
  </si>
  <si>
    <t>殷婕妤</t>
  </si>
  <si>
    <t>202507005006</t>
  </si>
  <si>
    <t>苏婉</t>
  </si>
  <si>
    <t>202507005032</t>
  </si>
  <si>
    <t>张冰丽</t>
  </si>
  <si>
    <t>202507006031</t>
  </si>
  <si>
    <t>陈怀颖</t>
  </si>
  <si>
    <t>202507006041</t>
  </si>
  <si>
    <t>阿斯木汗·拜克吐鲁汗</t>
  </si>
  <si>
    <t>202507006010</t>
  </si>
  <si>
    <t>马田田</t>
  </si>
  <si>
    <t>202507006007</t>
  </si>
  <si>
    <t>蒲欣怡</t>
  </si>
  <si>
    <t>202507006050</t>
  </si>
  <si>
    <t>热阿吾亚·库尔曼阿力</t>
  </si>
  <si>
    <t>202507006022</t>
  </si>
  <si>
    <t>马蓉</t>
  </si>
  <si>
    <t>202507006029</t>
  </si>
  <si>
    <t>泰衣玛木·阿不都热合曼</t>
  </si>
  <si>
    <t>202507006057</t>
  </si>
  <si>
    <t>娜菲沙·克力木江</t>
  </si>
  <si>
    <t>202507006045</t>
  </si>
  <si>
    <t>米合丽古丽·阿不都吉力力</t>
  </si>
  <si>
    <t>202507006053</t>
  </si>
  <si>
    <t>毛吴超</t>
  </si>
  <si>
    <t>202507006017</t>
  </si>
  <si>
    <t>娜各孜·多里恒别克</t>
  </si>
  <si>
    <t>202507006052</t>
  </si>
  <si>
    <t>徐苗苗</t>
  </si>
  <si>
    <t>202507008029</t>
  </si>
  <si>
    <t>第三考场</t>
  </si>
  <si>
    <t>安新梅</t>
  </si>
  <si>
    <t>202507008048</t>
  </si>
  <si>
    <t>陈丽</t>
  </si>
  <si>
    <t>202507008011</t>
  </si>
  <si>
    <t>张晶</t>
  </si>
  <si>
    <t>202507008044</t>
  </si>
  <si>
    <t>刘思雨</t>
  </si>
  <si>
    <t>202507008027</t>
  </si>
  <si>
    <t>马艳花</t>
  </si>
  <si>
    <t>202507008034</t>
  </si>
  <si>
    <t>丁妍宇</t>
  </si>
  <si>
    <t>202507008045</t>
  </si>
  <si>
    <t>勉晓娟</t>
  </si>
  <si>
    <t>202507008006</t>
  </si>
  <si>
    <t>张洁</t>
  </si>
  <si>
    <t>202507008049</t>
  </si>
  <si>
    <t>杨甜甜</t>
  </si>
  <si>
    <t>202507008028</t>
  </si>
  <si>
    <t>森巴提·昂沙尔</t>
  </si>
  <si>
    <t>202507008015</t>
  </si>
  <si>
    <t>哈力艳木·阿布都黑力力</t>
  </si>
  <si>
    <t>202507008001</t>
  </si>
  <si>
    <t>尔提盖</t>
  </si>
  <si>
    <t>202507008050</t>
  </si>
  <si>
    <t>何鑫</t>
  </si>
  <si>
    <t>202507009001</t>
  </si>
  <si>
    <t>喻国美</t>
  </si>
  <si>
    <t>202507009039</t>
  </si>
  <si>
    <t>吴梦琪</t>
  </si>
  <si>
    <t>202507009035</t>
  </si>
  <si>
    <t>左丽莎</t>
  </si>
  <si>
    <t>202507009016</t>
  </si>
  <si>
    <t>杨昊</t>
  </si>
  <si>
    <t>202507009040</t>
  </si>
  <si>
    <t>艾孜再·艾来提</t>
  </si>
  <si>
    <t>202507009046</t>
  </si>
  <si>
    <t>汤淑婷</t>
  </si>
  <si>
    <t>202507009033</t>
  </si>
  <si>
    <t>尼鲁帕尔·阿布力提甫</t>
  </si>
  <si>
    <t>202507009032</t>
  </si>
  <si>
    <t>哈拉哈提·沙吾列提</t>
  </si>
  <si>
    <t>202507009029</t>
  </si>
  <si>
    <t>古丽坚乃提·艾孜孜</t>
  </si>
  <si>
    <t>202507009006</t>
  </si>
  <si>
    <t>艾力夏提江·排尔哈提</t>
  </si>
  <si>
    <t>202507009026</t>
  </si>
  <si>
    <t>加依达尔·胡曼</t>
  </si>
  <si>
    <t>202507009047</t>
  </si>
  <si>
    <t>魏晓雯</t>
  </si>
  <si>
    <t>202507002022</t>
  </si>
  <si>
    <t>第四考场</t>
  </si>
  <si>
    <t>徐洁</t>
  </si>
  <si>
    <t>202507002001</t>
  </si>
  <si>
    <t>贾刘云</t>
  </si>
  <si>
    <t>202507002034</t>
  </si>
  <si>
    <r>
      <rPr>
        <sz val="10"/>
        <rFont val="仿宋_GB2312"/>
        <charset val="134"/>
      </rPr>
      <t>面试成绩低于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分</t>
    </r>
  </si>
  <si>
    <t>阿丽旦·依拉音木江</t>
  </si>
  <si>
    <t>202507002007</t>
  </si>
  <si>
    <t>努尔比亚·热合曼</t>
  </si>
  <si>
    <t>202507002029</t>
  </si>
  <si>
    <t>谢方圆</t>
  </si>
  <si>
    <t>202507002018</t>
  </si>
  <si>
    <t>李山花</t>
  </si>
  <si>
    <t>202507002014</t>
  </si>
  <si>
    <t>木尼热木·斯提瓦力迪</t>
  </si>
  <si>
    <t>202507002038</t>
  </si>
  <si>
    <t>布海洁尔·阿布拉希木</t>
  </si>
  <si>
    <t>202507002030</t>
  </si>
  <si>
    <t>麦尔则耶·阿不都瓦依提</t>
  </si>
  <si>
    <t>202507002020</t>
  </si>
  <si>
    <t>阿布力提甫·阿布都热西提</t>
  </si>
  <si>
    <t>202507002013</t>
  </si>
  <si>
    <t>杨文卓</t>
  </si>
  <si>
    <t>202507002032</t>
  </si>
  <si>
    <t>巴勒和尼·麻哈布力身</t>
  </si>
  <si>
    <t>202507003002</t>
  </si>
  <si>
    <t>张多萍</t>
  </si>
  <si>
    <t>202507003007</t>
  </si>
  <si>
    <t>翟晓</t>
  </si>
  <si>
    <t>202507003013</t>
  </si>
  <si>
    <t>顾家惠</t>
  </si>
  <si>
    <t>202507003012</t>
  </si>
  <si>
    <t>李娟</t>
  </si>
  <si>
    <t>202507003015</t>
  </si>
  <si>
    <t>依里米努尔·艾里</t>
  </si>
  <si>
    <t>202507003021</t>
  </si>
  <si>
    <t>马梓欣</t>
  </si>
  <si>
    <t>202507003023</t>
  </si>
  <si>
    <t>王静倩</t>
  </si>
  <si>
    <t>202507003016</t>
  </si>
  <si>
    <t>马春花</t>
  </si>
  <si>
    <t>202507003037</t>
  </si>
  <si>
    <t>郭可丽</t>
  </si>
  <si>
    <t>202507003005</t>
  </si>
  <si>
    <t>张静荣</t>
  </si>
  <si>
    <t>202507003025</t>
  </si>
  <si>
    <t>马玉梅</t>
  </si>
  <si>
    <t>202507003020</t>
  </si>
  <si>
    <t>阿依波塔·杰恩斯</t>
  </si>
  <si>
    <t>202507003032</t>
  </si>
  <si>
    <t>何美娟</t>
  </si>
  <si>
    <t>202507003038</t>
  </si>
  <si>
    <t>王小兰</t>
  </si>
  <si>
    <t>202507003039</t>
  </si>
  <si>
    <t>张宇斌</t>
  </si>
  <si>
    <t>202507010002</t>
  </si>
  <si>
    <t>第五考场</t>
  </si>
  <si>
    <t>亚提卡尔·卡米力</t>
  </si>
  <si>
    <t>202507010033</t>
  </si>
  <si>
    <t>王保成</t>
  </si>
  <si>
    <t>202507010037</t>
  </si>
  <si>
    <t>坎吉白克·买木丁</t>
  </si>
  <si>
    <t>202507010021</t>
  </si>
  <si>
    <t>王焓齐</t>
  </si>
  <si>
    <t>202507010017</t>
  </si>
  <si>
    <t>金宣兵</t>
  </si>
  <si>
    <t>202507010027</t>
  </si>
  <si>
    <t>姬梦瑞</t>
  </si>
  <si>
    <t>202507010044</t>
  </si>
  <si>
    <t>张倩</t>
  </si>
  <si>
    <t>202507011015</t>
  </si>
  <si>
    <t>郭玥茹</t>
  </si>
  <si>
    <t>202507011002</t>
  </si>
  <si>
    <t>顾文靖</t>
  </si>
  <si>
    <t>202507011031</t>
  </si>
  <si>
    <t>黄宁宁</t>
  </si>
  <si>
    <t>202507011046</t>
  </si>
  <si>
    <t>石娜</t>
  </si>
  <si>
    <t>202507011013</t>
  </si>
  <si>
    <t>汪崇波</t>
  </si>
  <si>
    <t>202507011033</t>
  </si>
  <si>
    <t>马丽梅</t>
  </si>
  <si>
    <t>202507012013</t>
  </si>
  <si>
    <t>安博媛</t>
  </si>
  <si>
    <t>202507012021</t>
  </si>
  <si>
    <t>王橙</t>
  </si>
  <si>
    <t>202507012026</t>
  </si>
  <si>
    <t>杨子贤</t>
  </si>
  <si>
    <t>202507012025</t>
  </si>
  <si>
    <t>韩登虎</t>
  </si>
  <si>
    <t>202507012027</t>
  </si>
  <si>
    <t>楚格拉·加乎拜</t>
  </si>
  <si>
    <t>202507012006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</si>
</sst>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&#20108;&#39640;&#25307;&#24405;&#32771;&#35797;\&#21508;&#23398;&#311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分汇总表"/>
    </sheetNames>
    <sheetDataSet>
      <sheetData sheetId="0">
        <row r="2">
          <cell r="D2" t="str">
            <v>202507011015</v>
          </cell>
          <cell r="E2" t="str">
            <v>音乐</v>
          </cell>
          <cell r="F2" t="str">
            <v>女</v>
          </cell>
          <cell r="G2">
            <v>140</v>
          </cell>
        </row>
        <row r="3">
          <cell r="D3" t="str">
            <v>202507009001</v>
          </cell>
          <cell r="E3" t="str">
            <v>地理</v>
          </cell>
          <cell r="F3" t="str">
            <v>女</v>
          </cell>
          <cell r="G3">
            <v>135</v>
          </cell>
        </row>
        <row r="4">
          <cell r="D4" t="str">
            <v>202507009039</v>
          </cell>
          <cell r="E4" t="str">
            <v>地理</v>
          </cell>
          <cell r="F4" t="str">
            <v>女</v>
          </cell>
          <cell r="G4">
            <v>132</v>
          </cell>
        </row>
        <row r="5">
          <cell r="D5" t="str">
            <v>202507009026</v>
          </cell>
          <cell r="E5" t="str">
            <v>地理</v>
          </cell>
          <cell r="F5" t="str">
            <v>男</v>
          </cell>
          <cell r="G5">
            <v>127</v>
          </cell>
        </row>
        <row r="6">
          <cell r="D6" t="str">
            <v>202507009035</v>
          </cell>
          <cell r="E6" t="str">
            <v>地理</v>
          </cell>
          <cell r="F6" t="str">
            <v>女</v>
          </cell>
          <cell r="G6">
            <v>127</v>
          </cell>
        </row>
        <row r="7">
          <cell r="D7" t="str">
            <v>202507009040</v>
          </cell>
          <cell r="E7" t="str">
            <v>地理</v>
          </cell>
          <cell r="F7" t="str">
            <v>男</v>
          </cell>
          <cell r="G7">
            <v>127</v>
          </cell>
        </row>
        <row r="8">
          <cell r="D8" t="str">
            <v>202507009029</v>
          </cell>
          <cell r="E8" t="str">
            <v>地理</v>
          </cell>
          <cell r="F8" t="str">
            <v>女</v>
          </cell>
          <cell r="G8">
            <v>124</v>
          </cell>
        </row>
        <row r="9">
          <cell r="D9" t="str">
            <v>202507009047</v>
          </cell>
          <cell r="E9" t="str">
            <v>地理</v>
          </cell>
          <cell r="F9" t="str">
            <v>女</v>
          </cell>
          <cell r="G9">
            <v>123</v>
          </cell>
        </row>
        <row r="10">
          <cell r="D10" t="str">
            <v>202507009016</v>
          </cell>
          <cell r="E10" t="str">
            <v>地理</v>
          </cell>
          <cell r="F10" t="str">
            <v>女</v>
          </cell>
          <cell r="G10">
            <v>122</v>
          </cell>
        </row>
        <row r="11">
          <cell r="D11" t="str">
            <v>202507009032</v>
          </cell>
          <cell r="E11" t="str">
            <v>地理</v>
          </cell>
          <cell r="F11" t="str">
            <v>女</v>
          </cell>
          <cell r="G11">
            <v>121</v>
          </cell>
        </row>
        <row r="12">
          <cell r="D12" t="str">
            <v>202507006031</v>
          </cell>
          <cell r="E12" t="str">
            <v>生物</v>
          </cell>
          <cell r="F12" t="str">
            <v>女</v>
          </cell>
          <cell r="G12">
            <v>121</v>
          </cell>
        </row>
        <row r="13">
          <cell r="D13" t="str">
            <v>202507001028</v>
          </cell>
          <cell r="E13" t="str">
            <v>语文</v>
          </cell>
          <cell r="F13" t="str">
            <v>女</v>
          </cell>
          <cell r="G13">
            <v>120.5</v>
          </cell>
        </row>
        <row r="14">
          <cell r="D14" t="str">
            <v>202507001017</v>
          </cell>
          <cell r="E14" t="str">
            <v>语文</v>
          </cell>
          <cell r="F14" t="str">
            <v>男</v>
          </cell>
          <cell r="G14">
            <v>120.5</v>
          </cell>
        </row>
        <row r="15">
          <cell r="D15" t="str">
            <v>202507001015</v>
          </cell>
          <cell r="E15" t="str">
            <v>语文</v>
          </cell>
          <cell r="F15" t="str">
            <v>女</v>
          </cell>
          <cell r="G15">
            <v>119</v>
          </cell>
        </row>
        <row r="16">
          <cell r="D16" t="str">
            <v>202507001004</v>
          </cell>
          <cell r="E16" t="str">
            <v>语文</v>
          </cell>
          <cell r="F16" t="str">
            <v>男</v>
          </cell>
          <cell r="G16">
            <v>118</v>
          </cell>
        </row>
        <row r="17">
          <cell r="D17" t="str">
            <v>202507011031</v>
          </cell>
          <cell r="E17" t="str">
            <v>音乐</v>
          </cell>
          <cell r="F17" t="str">
            <v>女</v>
          </cell>
          <cell r="G17">
            <v>118</v>
          </cell>
        </row>
        <row r="18">
          <cell r="D18" t="str">
            <v>202507001051</v>
          </cell>
          <cell r="E18" t="str">
            <v>语文</v>
          </cell>
          <cell r="F18" t="str">
            <v>女</v>
          </cell>
          <cell r="G18">
            <v>117.5</v>
          </cell>
        </row>
        <row r="19">
          <cell r="D19" t="str">
            <v>202507001018</v>
          </cell>
          <cell r="E19" t="str">
            <v>语文</v>
          </cell>
          <cell r="F19" t="str">
            <v>女</v>
          </cell>
          <cell r="G19">
            <v>117</v>
          </cell>
        </row>
        <row r="20">
          <cell r="D20" t="str">
            <v>202507011046</v>
          </cell>
          <cell r="E20" t="str">
            <v>音乐</v>
          </cell>
          <cell r="F20" t="str">
            <v>男</v>
          </cell>
          <cell r="G20">
            <v>115</v>
          </cell>
        </row>
        <row r="21">
          <cell r="D21" t="str">
            <v>202507001055</v>
          </cell>
          <cell r="E21" t="str">
            <v>语文</v>
          </cell>
          <cell r="F21" t="str">
            <v>女</v>
          </cell>
          <cell r="G21">
            <v>114.5</v>
          </cell>
        </row>
        <row r="22">
          <cell r="D22" t="str">
            <v>202507009046</v>
          </cell>
          <cell r="E22" t="str">
            <v>地理</v>
          </cell>
          <cell r="F22" t="str">
            <v>女</v>
          </cell>
          <cell r="G22">
            <v>114</v>
          </cell>
        </row>
        <row r="23">
          <cell r="D23" t="str">
            <v>202507007046</v>
          </cell>
          <cell r="E23" t="str">
            <v>历史</v>
          </cell>
          <cell r="F23" t="str">
            <v>女</v>
          </cell>
          <cell r="G23">
            <v>113</v>
          </cell>
        </row>
        <row r="24">
          <cell r="D24" t="str">
            <v>202507009006</v>
          </cell>
          <cell r="E24" t="str">
            <v>地理</v>
          </cell>
          <cell r="F24" t="str">
            <v>女</v>
          </cell>
          <cell r="G24">
            <v>112</v>
          </cell>
        </row>
        <row r="25">
          <cell r="D25" t="str">
            <v>202507011002</v>
          </cell>
          <cell r="E25" t="str">
            <v>音乐</v>
          </cell>
          <cell r="F25" t="str">
            <v>女</v>
          </cell>
          <cell r="G25">
            <v>112</v>
          </cell>
        </row>
        <row r="26">
          <cell r="D26" t="str">
            <v>202507009033</v>
          </cell>
          <cell r="E26" t="str">
            <v>地理</v>
          </cell>
          <cell r="F26" t="str">
            <v>女</v>
          </cell>
          <cell r="G26">
            <v>111</v>
          </cell>
        </row>
        <row r="27">
          <cell r="D27" t="str">
            <v>202507011033</v>
          </cell>
          <cell r="E27" t="str">
            <v>音乐</v>
          </cell>
          <cell r="F27" t="str">
            <v>男</v>
          </cell>
          <cell r="G27">
            <v>111</v>
          </cell>
        </row>
        <row r="28">
          <cell r="D28" t="str">
            <v>202507002014</v>
          </cell>
          <cell r="E28" t="str">
            <v>数学</v>
          </cell>
          <cell r="F28" t="str">
            <v>女</v>
          </cell>
          <cell r="G28">
            <v>111</v>
          </cell>
        </row>
        <row r="29">
          <cell r="D29" t="str">
            <v>202507001037</v>
          </cell>
          <cell r="E29" t="str">
            <v>语文</v>
          </cell>
          <cell r="F29" t="str">
            <v>女</v>
          </cell>
          <cell r="G29">
            <v>111</v>
          </cell>
        </row>
        <row r="30">
          <cell r="D30" t="str">
            <v>202507009027</v>
          </cell>
          <cell r="E30" t="str">
            <v>地理</v>
          </cell>
          <cell r="F30" t="str">
            <v>女</v>
          </cell>
          <cell r="G30">
            <v>110</v>
          </cell>
        </row>
        <row r="31">
          <cell r="D31" t="str">
            <v>202507009008</v>
          </cell>
          <cell r="E31" t="str">
            <v>地理</v>
          </cell>
          <cell r="F31" t="str">
            <v>女</v>
          </cell>
          <cell r="G31">
            <v>110</v>
          </cell>
        </row>
        <row r="32">
          <cell r="D32" t="str">
            <v>202507001040</v>
          </cell>
          <cell r="E32" t="str">
            <v>语文</v>
          </cell>
          <cell r="F32" t="str">
            <v>女</v>
          </cell>
          <cell r="G32">
            <v>110</v>
          </cell>
        </row>
        <row r="33">
          <cell r="D33" t="str">
            <v>202507011013</v>
          </cell>
          <cell r="E33" t="str">
            <v>音乐</v>
          </cell>
          <cell r="F33" t="str">
            <v>女</v>
          </cell>
          <cell r="G33">
            <v>109</v>
          </cell>
        </row>
        <row r="34">
          <cell r="D34" t="str">
            <v>202507009041</v>
          </cell>
          <cell r="E34" t="str">
            <v>地理</v>
          </cell>
          <cell r="F34" t="str">
            <v>女</v>
          </cell>
          <cell r="G34">
            <v>109</v>
          </cell>
        </row>
        <row r="35">
          <cell r="D35" t="str">
            <v>202507001008</v>
          </cell>
          <cell r="E35" t="str">
            <v>语文</v>
          </cell>
          <cell r="F35" t="str">
            <v>女</v>
          </cell>
          <cell r="G35">
            <v>109</v>
          </cell>
        </row>
        <row r="36">
          <cell r="D36" t="str">
            <v>202507003007</v>
          </cell>
          <cell r="E36" t="str">
            <v>英语</v>
          </cell>
          <cell r="F36" t="str">
            <v>女</v>
          </cell>
          <cell r="G36">
            <v>109</v>
          </cell>
        </row>
        <row r="37">
          <cell r="D37" t="str">
            <v>202507001057</v>
          </cell>
          <cell r="E37" t="str">
            <v>语文</v>
          </cell>
          <cell r="F37" t="str">
            <v>女</v>
          </cell>
          <cell r="G37">
            <v>109</v>
          </cell>
        </row>
        <row r="38">
          <cell r="D38" t="str">
            <v>202507001007</v>
          </cell>
          <cell r="E38" t="str">
            <v>语文</v>
          </cell>
          <cell r="F38" t="str">
            <v>女</v>
          </cell>
          <cell r="G38">
            <v>108</v>
          </cell>
        </row>
        <row r="39">
          <cell r="D39" t="str">
            <v>202507001019</v>
          </cell>
          <cell r="E39" t="str">
            <v>语文</v>
          </cell>
          <cell r="F39" t="str">
            <v>女</v>
          </cell>
          <cell r="G39">
            <v>107.5</v>
          </cell>
        </row>
        <row r="40">
          <cell r="D40" t="str">
            <v>202507008044</v>
          </cell>
          <cell r="E40" t="str">
            <v>政治</v>
          </cell>
          <cell r="F40" t="str">
            <v>女</v>
          </cell>
          <cell r="G40">
            <v>107</v>
          </cell>
        </row>
        <row r="41">
          <cell r="D41" t="str">
            <v>202507009003</v>
          </cell>
          <cell r="E41" t="str">
            <v>地理</v>
          </cell>
          <cell r="F41" t="str">
            <v>男</v>
          </cell>
          <cell r="G41">
            <v>107</v>
          </cell>
        </row>
        <row r="42">
          <cell r="D42" t="str">
            <v>202507008029</v>
          </cell>
          <cell r="E42" t="str">
            <v>政治</v>
          </cell>
          <cell r="F42" t="str">
            <v>女</v>
          </cell>
          <cell r="G42">
            <v>107</v>
          </cell>
        </row>
        <row r="43">
          <cell r="D43" t="str">
            <v>202507012013</v>
          </cell>
          <cell r="E43" t="str">
            <v>心理健康</v>
          </cell>
          <cell r="F43" t="str">
            <v>女</v>
          </cell>
          <cell r="G43">
            <v>106.5</v>
          </cell>
        </row>
        <row r="44">
          <cell r="D44" t="str">
            <v>202507003005</v>
          </cell>
          <cell r="E44" t="str">
            <v>英语</v>
          </cell>
          <cell r="F44" t="str">
            <v>女</v>
          </cell>
          <cell r="G44">
            <v>106.5</v>
          </cell>
        </row>
        <row r="45">
          <cell r="D45" t="str">
            <v>202507009012</v>
          </cell>
          <cell r="E45" t="str">
            <v>地理</v>
          </cell>
          <cell r="F45" t="str">
            <v>男</v>
          </cell>
          <cell r="G45">
            <v>106</v>
          </cell>
        </row>
        <row r="46">
          <cell r="D46" t="str">
            <v>202507001026</v>
          </cell>
          <cell r="E46" t="str">
            <v>语文</v>
          </cell>
          <cell r="F46" t="str">
            <v>女</v>
          </cell>
          <cell r="G46">
            <v>106</v>
          </cell>
        </row>
        <row r="47">
          <cell r="D47" t="str">
            <v>202507001001</v>
          </cell>
          <cell r="E47" t="str">
            <v>语文</v>
          </cell>
          <cell r="F47" t="str">
            <v>男</v>
          </cell>
          <cell r="G47">
            <v>106</v>
          </cell>
        </row>
        <row r="48">
          <cell r="D48" t="str">
            <v>202507009037</v>
          </cell>
          <cell r="E48" t="str">
            <v>地理</v>
          </cell>
          <cell r="F48" t="str">
            <v>女</v>
          </cell>
          <cell r="G48">
            <v>105</v>
          </cell>
        </row>
        <row r="49">
          <cell r="D49" t="str">
            <v>202507001021</v>
          </cell>
          <cell r="E49" t="str">
            <v>语文</v>
          </cell>
          <cell r="F49" t="str">
            <v>女</v>
          </cell>
          <cell r="G49">
            <v>105</v>
          </cell>
        </row>
        <row r="50">
          <cell r="D50" t="str">
            <v>202507006010</v>
          </cell>
          <cell r="E50" t="str">
            <v>生物</v>
          </cell>
          <cell r="F50" t="str">
            <v>女</v>
          </cell>
          <cell r="G50">
            <v>105</v>
          </cell>
        </row>
        <row r="51">
          <cell r="D51" t="str">
            <v>202507011037</v>
          </cell>
          <cell r="E51" t="str">
            <v>音乐</v>
          </cell>
          <cell r="F51" t="str">
            <v>女</v>
          </cell>
          <cell r="G51">
            <v>105</v>
          </cell>
        </row>
        <row r="52">
          <cell r="D52" t="str">
            <v>202507007010</v>
          </cell>
          <cell r="E52" t="str">
            <v>历史</v>
          </cell>
          <cell r="F52" t="str">
            <v>女</v>
          </cell>
          <cell r="G52">
            <v>105</v>
          </cell>
        </row>
        <row r="53">
          <cell r="D53" t="str">
            <v>202507001032</v>
          </cell>
          <cell r="E53" t="str">
            <v>语文</v>
          </cell>
          <cell r="F53" t="str">
            <v>女</v>
          </cell>
          <cell r="G53">
            <v>105</v>
          </cell>
        </row>
        <row r="54">
          <cell r="D54" t="str">
            <v>202507007006</v>
          </cell>
          <cell r="E54" t="str">
            <v>历史</v>
          </cell>
          <cell r="F54" t="str">
            <v>女</v>
          </cell>
          <cell r="G54">
            <v>104</v>
          </cell>
        </row>
        <row r="55">
          <cell r="D55" t="str">
            <v>202507011055</v>
          </cell>
          <cell r="E55" t="str">
            <v>音乐</v>
          </cell>
          <cell r="F55" t="str">
            <v>男</v>
          </cell>
          <cell r="G55">
            <v>104</v>
          </cell>
        </row>
        <row r="56">
          <cell r="D56" t="str">
            <v>202507001050</v>
          </cell>
          <cell r="E56" t="str">
            <v>语文</v>
          </cell>
          <cell r="F56" t="str">
            <v>女</v>
          </cell>
          <cell r="G56">
            <v>104</v>
          </cell>
        </row>
        <row r="57">
          <cell r="D57" t="str">
            <v>202507001049</v>
          </cell>
          <cell r="E57" t="str">
            <v>语文</v>
          </cell>
          <cell r="F57" t="str">
            <v>女</v>
          </cell>
          <cell r="G57">
            <v>103.5</v>
          </cell>
        </row>
        <row r="58">
          <cell r="D58" t="str">
            <v>202507009023</v>
          </cell>
          <cell r="E58" t="str">
            <v>地理</v>
          </cell>
          <cell r="F58" t="str">
            <v>女</v>
          </cell>
          <cell r="G58">
            <v>103</v>
          </cell>
        </row>
        <row r="59">
          <cell r="D59" t="str">
            <v>202507011020</v>
          </cell>
          <cell r="E59" t="str">
            <v>音乐</v>
          </cell>
          <cell r="F59" t="str">
            <v>男</v>
          </cell>
          <cell r="G59">
            <v>103</v>
          </cell>
        </row>
        <row r="60">
          <cell r="D60" t="str">
            <v>202507007021</v>
          </cell>
          <cell r="E60" t="str">
            <v>历史</v>
          </cell>
          <cell r="F60" t="str">
            <v>男</v>
          </cell>
          <cell r="G60">
            <v>103</v>
          </cell>
        </row>
        <row r="61">
          <cell r="D61" t="str">
            <v>202507007016</v>
          </cell>
          <cell r="E61" t="str">
            <v>历史</v>
          </cell>
          <cell r="F61" t="str">
            <v>女</v>
          </cell>
          <cell r="G61">
            <v>103</v>
          </cell>
        </row>
        <row r="62">
          <cell r="D62" t="str">
            <v>202507003013</v>
          </cell>
          <cell r="E62" t="str">
            <v>英语</v>
          </cell>
          <cell r="F62" t="str">
            <v>女</v>
          </cell>
          <cell r="G62">
            <v>102.5</v>
          </cell>
        </row>
        <row r="63">
          <cell r="D63" t="str">
            <v>202507001041</v>
          </cell>
          <cell r="E63" t="str">
            <v>语文</v>
          </cell>
          <cell r="F63" t="str">
            <v>女</v>
          </cell>
          <cell r="G63">
            <v>102.5</v>
          </cell>
        </row>
        <row r="64">
          <cell r="D64" t="str">
            <v>202507004006</v>
          </cell>
          <cell r="E64" t="str">
            <v>物理</v>
          </cell>
          <cell r="F64" t="str">
            <v>男</v>
          </cell>
          <cell r="G64">
            <v>102</v>
          </cell>
        </row>
        <row r="65">
          <cell r="D65" t="str">
            <v>202507003025</v>
          </cell>
          <cell r="E65" t="str">
            <v>英语</v>
          </cell>
          <cell r="F65" t="str">
            <v>女</v>
          </cell>
          <cell r="G65">
            <v>102</v>
          </cell>
        </row>
        <row r="66">
          <cell r="D66" t="str">
            <v>202507008011</v>
          </cell>
          <cell r="E66" t="str">
            <v>政治</v>
          </cell>
          <cell r="F66" t="str">
            <v>女</v>
          </cell>
          <cell r="G66">
            <v>102</v>
          </cell>
        </row>
        <row r="67">
          <cell r="D67" t="str">
            <v>202507001027</v>
          </cell>
          <cell r="E67" t="str">
            <v>语文</v>
          </cell>
          <cell r="F67" t="str">
            <v>女</v>
          </cell>
          <cell r="G67">
            <v>101.5</v>
          </cell>
        </row>
        <row r="68">
          <cell r="D68" t="str">
            <v>202507010002</v>
          </cell>
          <cell r="E68" t="str">
            <v>体育</v>
          </cell>
          <cell r="F68" t="str">
            <v>男</v>
          </cell>
          <cell r="G68">
            <v>101</v>
          </cell>
        </row>
        <row r="69">
          <cell r="D69" t="str">
            <v>202507003012</v>
          </cell>
          <cell r="E69" t="str">
            <v>英语</v>
          </cell>
          <cell r="F69" t="str">
            <v>女</v>
          </cell>
          <cell r="G69">
            <v>101</v>
          </cell>
        </row>
        <row r="70">
          <cell r="D70" t="str">
            <v>202507007045</v>
          </cell>
          <cell r="E70" t="str">
            <v>历史</v>
          </cell>
          <cell r="F70" t="str">
            <v>女</v>
          </cell>
          <cell r="G70">
            <v>101</v>
          </cell>
        </row>
        <row r="71">
          <cell r="D71" t="str">
            <v>202507003015</v>
          </cell>
          <cell r="E71" t="str">
            <v>英语</v>
          </cell>
          <cell r="F71" t="str">
            <v>女</v>
          </cell>
          <cell r="G71">
            <v>100.5</v>
          </cell>
        </row>
        <row r="72">
          <cell r="D72" t="str">
            <v>202507012026</v>
          </cell>
          <cell r="E72" t="str">
            <v>心理健康</v>
          </cell>
          <cell r="F72" t="str">
            <v>女</v>
          </cell>
          <cell r="G72">
            <v>100.5</v>
          </cell>
        </row>
        <row r="73">
          <cell r="D73" t="str">
            <v>202507008034</v>
          </cell>
          <cell r="E73" t="str">
            <v>政治</v>
          </cell>
          <cell r="F73" t="str">
            <v>女</v>
          </cell>
          <cell r="G73">
            <v>100</v>
          </cell>
        </row>
        <row r="74">
          <cell r="D74" t="str">
            <v>202507008028</v>
          </cell>
          <cell r="E74" t="str">
            <v>政治</v>
          </cell>
          <cell r="F74" t="str">
            <v>女</v>
          </cell>
          <cell r="G74">
            <v>100</v>
          </cell>
        </row>
        <row r="75">
          <cell r="D75" t="str">
            <v>202507012025</v>
          </cell>
          <cell r="E75" t="str">
            <v>心理健康</v>
          </cell>
          <cell r="F75" t="str">
            <v>男</v>
          </cell>
          <cell r="G75">
            <v>100</v>
          </cell>
        </row>
        <row r="76">
          <cell r="D76" t="str">
            <v>202507011036</v>
          </cell>
          <cell r="E76" t="str">
            <v>音乐</v>
          </cell>
          <cell r="F76" t="str">
            <v>女</v>
          </cell>
          <cell r="G76">
            <v>100</v>
          </cell>
        </row>
        <row r="77">
          <cell r="D77" t="str">
            <v>202507007018</v>
          </cell>
          <cell r="E77" t="str">
            <v>历史</v>
          </cell>
          <cell r="F77" t="str">
            <v>女</v>
          </cell>
          <cell r="G77">
            <v>100</v>
          </cell>
        </row>
        <row r="78">
          <cell r="D78" t="str">
            <v>202507003021</v>
          </cell>
          <cell r="E78" t="str">
            <v>英语</v>
          </cell>
          <cell r="F78" t="str">
            <v>女</v>
          </cell>
          <cell r="G78">
            <v>99.5</v>
          </cell>
        </row>
        <row r="79">
          <cell r="D79" t="str">
            <v>202507001006</v>
          </cell>
          <cell r="E79" t="str">
            <v>语文</v>
          </cell>
          <cell r="F79" t="str">
            <v>女</v>
          </cell>
          <cell r="G79">
            <v>99.5</v>
          </cell>
        </row>
        <row r="80">
          <cell r="D80" t="str">
            <v>202507011006</v>
          </cell>
          <cell r="E80" t="str">
            <v>音乐</v>
          </cell>
          <cell r="F80" t="str">
            <v>女</v>
          </cell>
          <cell r="G80">
            <v>99</v>
          </cell>
        </row>
        <row r="81">
          <cell r="D81" t="str">
            <v>202507011045</v>
          </cell>
          <cell r="E81" t="str">
            <v>音乐</v>
          </cell>
          <cell r="F81" t="str">
            <v>女</v>
          </cell>
          <cell r="G81">
            <v>99</v>
          </cell>
        </row>
        <row r="82">
          <cell r="D82" t="str">
            <v>202507007013</v>
          </cell>
          <cell r="E82" t="str">
            <v>历史</v>
          </cell>
          <cell r="F82" t="str">
            <v>男</v>
          </cell>
          <cell r="G82">
            <v>99</v>
          </cell>
        </row>
        <row r="83">
          <cell r="D83" t="str">
            <v>202507001061</v>
          </cell>
          <cell r="E83" t="str">
            <v>语文</v>
          </cell>
          <cell r="F83" t="str">
            <v>女</v>
          </cell>
          <cell r="G83">
            <v>98.5</v>
          </cell>
        </row>
        <row r="84">
          <cell r="D84" t="str">
            <v>202507001033</v>
          </cell>
          <cell r="E84" t="str">
            <v>语文</v>
          </cell>
          <cell r="F84" t="str">
            <v>女</v>
          </cell>
          <cell r="G84">
            <v>98.5</v>
          </cell>
        </row>
        <row r="85">
          <cell r="D85" t="str">
            <v>202507011025</v>
          </cell>
          <cell r="E85" t="str">
            <v>音乐</v>
          </cell>
          <cell r="F85" t="str">
            <v>男</v>
          </cell>
          <cell r="G85">
            <v>98</v>
          </cell>
        </row>
        <row r="86">
          <cell r="D86" t="str">
            <v>202507008015</v>
          </cell>
          <cell r="E86" t="str">
            <v>政治</v>
          </cell>
          <cell r="F86" t="str">
            <v>女</v>
          </cell>
          <cell r="G86">
            <v>98</v>
          </cell>
        </row>
        <row r="87">
          <cell r="D87" t="str">
            <v>202507008006</v>
          </cell>
          <cell r="E87" t="str">
            <v>政治</v>
          </cell>
          <cell r="F87" t="str">
            <v>女</v>
          </cell>
          <cell r="G87">
            <v>98</v>
          </cell>
        </row>
        <row r="88">
          <cell r="D88" t="str">
            <v>202507001047</v>
          </cell>
          <cell r="E88" t="str">
            <v>语文</v>
          </cell>
          <cell r="F88" t="str">
            <v>女</v>
          </cell>
          <cell r="G88">
            <v>98</v>
          </cell>
        </row>
        <row r="89">
          <cell r="D89" t="str">
            <v>202507001038</v>
          </cell>
          <cell r="E89" t="str">
            <v>语文</v>
          </cell>
          <cell r="F89" t="str">
            <v>女</v>
          </cell>
          <cell r="G89">
            <v>98</v>
          </cell>
        </row>
        <row r="90">
          <cell r="D90" t="str">
            <v>202507003020</v>
          </cell>
          <cell r="E90" t="str">
            <v>英语</v>
          </cell>
          <cell r="F90" t="str">
            <v>女</v>
          </cell>
          <cell r="G90">
            <v>97.5</v>
          </cell>
        </row>
        <row r="91">
          <cell r="D91" t="str">
            <v>202507003002</v>
          </cell>
          <cell r="E91" t="str">
            <v>英语</v>
          </cell>
          <cell r="F91" t="str">
            <v>女</v>
          </cell>
          <cell r="G91">
            <v>97.5</v>
          </cell>
        </row>
        <row r="92">
          <cell r="D92" t="str">
            <v>202507008048</v>
          </cell>
          <cell r="E92" t="str">
            <v>政治</v>
          </cell>
          <cell r="F92" t="str">
            <v>女</v>
          </cell>
          <cell r="G92">
            <v>97</v>
          </cell>
        </row>
        <row r="93">
          <cell r="D93" t="str">
            <v>202507009010</v>
          </cell>
          <cell r="E93" t="str">
            <v>地理</v>
          </cell>
          <cell r="F93" t="str">
            <v>女</v>
          </cell>
          <cell r="G93">
            <v>97</v>
          </cell>
        </row>
        <row r="94">
          <cell r="D94" t="str">
            <v>202507008027</v>
          </cell>
          <cell r="E94" t="str">
            <v>政治</v>
          </cell>
          <cell r="F94" t="str">
            <v>女</v>
          </cell>
          <cell r="G94">
            <v>97</v>
          </cell>
        </row>
        <row r="95">
          <cell r="D95" t="str">
            <v>202507011005</v>
          </cell>
          <cell r="E95" t="str">
            <v>音乐</v>
          </cell>
          <cell r="F95" t="str">
            <v>男</v>
          </cell>
          <cell r="G95">
            <v>97</v>
          </cell>
        </row>
        <row r="96">
          <cell r="D96" t="str">
            <v>202507011053</v>
          </cell>
          <cell r="E96" t="str">
            <v>音乐</v>
          </cell>
          <cell r="F96" t="str">
            <v>女</v>
          </cell>
          <cell r="G96">
            <v>97</v>
          </cell>
        </row>
        <row r="97">
          <cell r="D97" t="str">
            <v>202507007044</v>
          </cell>
          <cell r="E97" t="str">
            <v>历史</v>
          </cell>
          <cell r="F97" t="str">
            <v>女</v>
          </cell>
          <cell r="G97">
            <v>97</v>
          </cell>
        </row>
        <row r="98">
          <cell r="D98" t="str">
            <v>202507007023</v>
          </cell>
          <cell r="E98" t="str">
            <v>历史</v>
          </cell>
          <cell r="F98" t="str">
            <v>女</v>
          </cell>
          <cell r="G98">
            <v>97</v>
          </cell>
        </row>
        <row r="99">
          <cell r="D99" t="str">
            <v>202507007024</v>
          </cell>
          <cell r="E99" t="str">
            <v>历史</v>
          </cell>
          <cell r="F99" t="str">
            <v>男</v>
          </cell>
          <cell r="G99">
            <v>97</v>
          </cell>
        </row>
        <row r="100">
          <cell r="D100" t="str">
            <v>202507007030</v>
          </cell>
          <cell r="E100" t="str">
            <v>历史</v>
          </cell>
          <cell r="F100" t="str">
            <v>女</v>
          </cell>
          <cell r="G100">
            <v>97</v>
          </cell>
        </row>
        <row r="101">
          <cell r="D101" t="str">
            <v>202507001056</v>
          </cell>
          <cell r="E101" t="str">
            <v>语文</v>
          </cell>
          <cell r="F101" t="str">
            <v>男</v>
          </cell>
          <cell r="G101">
            <v>96.5</v>
          </cell>
        </row>
        <row r="102">
          <cell r="D102" t="str">
            <v>202507001042</v>
          </cell>
          <cell r="E102" t="str">
            <v>语文</v>
          </cell>
          <cell r="F102" t="str">
            <v>男</v>
          </cell>
          <cell r="G102">
            <v>96.5</v>
          </cell>
        </row>
        <row r="103">
          <cell r="D103" t="str">
            <v>202507003032</v>
          </cell>
          <cell r="E103" t="str">
            <v>英语</v>
          </cell>
          <cell r="F103" t="str">
            <v>女</v>
          </cell>
          <cell r="G103">
            <v>96</v>
          </cell>
        </row>
        <row r="104">
          <cell r="D104" t="str">
            <v>202507007007</v>
          </cell>
          <cell r="E104" t="str">
            <v>历史</v>
          </cell>
          <cell r="F104" t="str">
            <v>男</v>
          </cell>
          <cell r="G104">
            <v>96</v>
          </cell>
        </row>
        <row r="105">
          <cell r="D105" t="str">
            <v>202507011060</v>
          </cell>
          <cell r="E105" t="str">
            <v>音乐</v>
          </cell>
          <cell r="F105" t="str">
            <v>女</v>
          </cell>
          <cell r="G105">
            <v>96</v>
          </cell>
        </row>
        <row r="106">
          <cell r="D106" t="str">
            <v>202507011061</v>
          </cell>
          <cell r="E106" t="str">
            <v>音乐</v>
          </cell>
          <cell r="F106" t="str">
            <v>男</v>
          </cell>
          <cell r="G106">
            <v>96</v>
          </cell>
        </row>
        <row r="107">
          <cell r="D107" t="str">
            <v>202507001012</v>
          </cell>
          <cell r="E107" t="str">
            <v>语文</v>
          </cell>
          <cell r="F107" t="str">
            <v>女</v>
          </cell>
          <cell r="G107">
            <v>96</v>
          </cell>
        </row>
        <row r="108">
          <cell r="D108" t="str">
            <v>202507006007</v>
          </cell>
          <cell r="E108" t="str">
            <v>生物</v>
          </cell>
          <cell r="F108" t="str">
            <v>女</v>
          </cell>
          <cell r="G108">
            <v>96</v>
          </cell>
        </row>
        <row r="109">
          <cell r="D109" t="str">
            <v>202507001034</v>
          </cell>
          <cell r="E109" t="str">
            <v>语文</v>
          </cell>
          <cell r="F109" t="str">
            <v>女</v>
          </cell>
          <cell r="G109">
            <v>96</v>
          </cell>
        </row>
        <row r="110">
          <cell r="D110" t="str">
            <v>202507007011</v>
          </cell>
          <cell r="E110" t="str">
            <v>历史</v>
          </cell>
          <cell r="F110" t="str">
            <v>男</v>
          </cell>
          <cell r="G110">
            <v>96</v>
          </cell>
        </row>
        <row r="111">
          <cell r="D111" t="str">
            <v>202507003038</v>
          </cell>
          <cell r="E111" t="str">
            <v>英语</v>
          </cell>
          <cell r="F111" t="str">
            <v>女</v>
          </cell>
          <cell r="G111">
            <v>95.5</v>
          </cell>
        </row>
        <row r="112">
          <cell r="D112" t="str">
            <v>202507001052</v>
          </cell>
          <cell r="E112" t="str">
            <v>语文</v>
          </cell>
          <cell r="F112" t="str">
            <v>女</v>
          </cell>
          <cell r="G112">
            <v>95.5</v>
          </cell>
        </row>
        <row r="113">
          <cell r="D113" t="str">
            <v>202507006041</v>
          </cell>
          <cell r="E113" t="str">
            <v>生物</v>
          </cell>
          <cell r="F113" t="str">
            <v>男</v>
          </cell>
          <cell r="G113">
            <v>95</v>
          </cell>
        </row>
        <row r="114">
          <cell r="D114" t="str">
            <v>202507012006</v>
          </cell>
          <cell r="E114" t="str">
            <v>心理健康</v>
          </cell>
          <cell r="F114" t="str">
            <v>女</v>
          </cell>
          <cell r="G114">
            <v>95</v>
          </cell>
        </row>
        <row r="115">
          <cell r="D115" t="str">
            <v>202507007034</v>
          </cell>
          <cell r="E115" t="str">
            <v>历史</v>
          </cell>
          <cell r="F115" t="str">
            <v>男</v>
          </cell>
          <cell r="G115">
            <v>95</v>
          </cell>
        </row>
        <row r="116">
          <cell r="D116" t="str">
            <v>202507001048</v>
          </cell>
          <cell r="E116" t="str">
            <v>语文</v>
          </cell>
          <cell r="F116" t="str">
            <v>男</v>
          </cell>
          <cell r="G116">
            <v>95</v>
          </cell>
        </row>
        <row r="117">
          <cell r="D117" t="str">
            <v>202507001014</v>
          </cell>
          <cell r="E117" t="str">
            <v>语文</v>
          </cell>
          <cell r="F117" t="str">
            <v>男</v>
          </cell>
          <cell r="G117">
            <v>94.5</v>
          </cell>
        </row>
        <row r="118">
          <cell r="D118" t="str">
            <v>202507001016</v>
          </cell>
          <cell r="E118" t="str">
            <v>语文</v>
          </cell>
          <cell r="F118" t="str">
            <v>女</v>
          </cell>
          <cell r="G118">
            <v>94.5</v>
          </cell>
        </row>
        <row r="119">
          <cell r="D119" t="str">
            <v>202507004018</v>
          </cell>
          <cell r="E119" t="str">
            <v>物理</v>
          </cell>
          <cell r="F119" t="str">
            <v>女</v>
          </cell>
          <cell r="G119">
            <v>94</v>
          </cell>
        </row>
        <row r="120">
          <cell r="D120" t="str">
            <v>202507011011</v>
          </cell>
          <cell r="E120" t="str">
            <v>音乐</v>
          </cell>
          <cell r="F120" t="str">
            <v>女</v>
          </cell>
          <cell r="G120">
            <v>94</v>
          </cell>
        </row>
        <row r="121">
          <cell r="D121" t="str">
            <v>202507012027</v>
          </cell>
          <cell r="E121" t="str">
            <v>心理健康</v>
          </cell>
          <cell r="F121" t="str">
            <v>男</v>
          </cell>
          <cell r="G121">
            <v>94</v>
          </cell>
        </row>
        <row r="122">
          <cell r="D122" t="str">
            <v>202507011048</v>
          </cell>
          <cell r="E122" t="str">
            <v>音乐</v>
          </cell>
          <cell r="F122" t="str">
            <v>男</v>
          </cell>
          <cell r="G122">
            <v>94</v>
          </cell>
        </row>
        <row r="123">
          <cell r="D123" t="str">
            <v>202507008001</v>
          </cell>
          <cell r="E123" t="str">
            <v>政治</v>
          </cell>
          <cell r="F123" t="str">
            <v>女</v>
          </cell>
          <cell r="G123">
            <v>94</v>
          </cell>
        </row>
        <row r="124">
          <cell r="D124" t="str">
            <v>202507001035</v>
          </cell>
          <cell r="E124" t="str">
            <v>语文</v>
          </cell>
          <cell r="F124" t="str">
            <v>女</v>
          </cell>
          <cell r="G124">
            <v>94</v>
          </cell>
        </row>
        <row r="125">
          <cell r="D125" t="str">
            <v>202507003037</v>
          </cell>
          <cell r="E125" t="str">
            <v>英语</v>
          </cell>
          <cell r="F125" t="str">
            <v>女</v>
          </cell>
          <cell r="G125">
            <v>93</v>
          </cell>
        </row>
        <row r="126">
          <cell r="D126" t="str">
            <v>202507008045</v>
          </cell>
          <cell r="E126" t="str">
            <v>政治</v>
          </cell>
          <cell r="F126" t="str">
            <v>女</v>
          </cell>
          <cell r="G126">
            <v>93</v>
          </cell>
        </row>
        <row r="127">
          <cell r="D127" t="str">
            <v>202507005024</v>
          </cell>
          <cell r="E127" t="str">
            <v>化学</v>
          </cell>
          <cell r="F127" t="str">
            <v>男</v>
          </cell>
          <cell r="G127">
            <v>93</v>
          </cell>
        </row>
        <row r="128">
          <cell r="D128" t="str">
            <v>202507011027</v>
          </cell>
          <cell r="E128" t="str">
            <v>音乐</v>
          </cell>
          <cell r="F128" t="str">
            <v>男</v>
          </cell>
          <cell r="G128">
            <v>93</v>
          </cell>
        </row>
        <row r="129">
          <cell r="D129" t="str">
            <v>202507001013</v>
          </cell>
          <cell r="E129" t="str">
            <v>语文</v>
          </cell>
          <cell r="F129" t="str">
            <v>女</v>
          </cell>
          <cell r="G129">
            <v>93</v>
          </cell>
        </row>
        <row r="130">
          <cell r="D130" t="str">
            <v>202507011041</v>
          </cell>
          <cell r="E130" t="str">
            <v>音乐</v>
          </cell>
          <cell r="F130" t="str">
            <v>男</v>
          </cell>
          <cell r="G130">
            <v>93</v>
          </cell>
        </row>
        <row r="131">
          <cell r="D131" t="str">
            <v>202507001031</v>
          </cell>
          <cell r="E131" t="str">
            <v>语文</v>
          </cell>
          <cell r="F131" t="str">
            <v>女</v>
          </cell>
          <cell r="G131">
            <v>92.5</v>
          </cell>
        </row>
        <row r="132">
          <cell r="D132" t="str">
            <v>202507010027</v>
          </cell>
          <cell r="E132" t="str">
            <v>体育</v>
          </cell>
          <cell r="F132" t="str">
            <v>男</v>
          </cell>
          <cell r="G132">
            <v>92</v>
          </cell>
        </row>
        <row r="133">
          <cell r="D133" t="str">
            <v>202507001058</v>
          </cell>
          <cell r="E133" t="str">
            <v>语文</v>
          </cell>
          <cell r="F133" t="str">
            <v>女</v>
          </cell>
          <cell r="G133">
            <v>91.5</v>
          </cell>
        </row>
        <row r="134">
          <cell r="D134" t="str">
            <v>202507008049</v>
          </cell>
          <cell r="E134" t="str">
            <v>政治</v>
          </cell>
          <cell r="F134" t="str">
            <v>女</v>
          </cell>
          <cell r="G134">
            <v>91</v>
          </cell>
        </row>
        <row r="135">
          <cell r="D135" t="str">
            <v>202507009021</v>
          </cell>
          <cell r="E135" t="str">
            <v>地理</v>
          </cell>
          <cell r="F135" t="str">
            <v>女</v>
          </cell>
          <cell r="G135">
            <v>91</v>
          </cell>
        </row>
        <row r="136">
          <cell r="D136" t="str">
            <v>202507008050</v>
          </cell>
          <cell r="E136" t="str">
            <v>政治</v>
          </cell>
          <cell r="F136" t="str">
            <v>女</v>
          </cell>
          <cell r="G136">
            <v>91</v>
          </cell>
        </row>
        <row r="137">
          <cell r="D137" t="str">
            <v>202507011067</v>
          </cell>
          <cell r="E137" t="str">
            <v>音乐</v>
          </cell>
          <cell r="F137" t="str">
            <v>女</v>
          </cell>
          <cell r="G137">
            <v>91</v>
          </cell>
        </row>
        <row r="138">
          <cell r="D138" t="str">
            <v>202507011047</v>
          </cell>
          <cell r="E138" t="str">
            <v>音乐</v>
          </cell>
          <cell r="F138" t="str">
            <v>男</v>
          </cell>
          <cell r="G138">
            <v>91</v>
          </cell>
        </row>
        <row r="139">
          <cell r="D139" t="str">
            <v>202507011035</v>
          </cell>
          <cell r="E139" t="str">
            <v>音乐</v>
          </cell>
          <cell r="F139" t="str">
            <v>女</v>
          </cell>
          <cell r="G139">
            <v>91</v>
          </cell>
        </row>
        <row r="140">
          <cell r="D140" t="str">
            <v>202507007029</v>
          </cell>
          <cell r="E140" t="str">
            <v>历史</v>
          </cell>
          <cell r="F140" t="str">
            <v>女</v>
          </cell>
          <cell r="G140">
            <v>91</v>
          </cell>
        </row>
        <row r="141">
          <cell r="D141" t="str">
            <v>202507001044</v>
          </cell>
          <cell r="E141" t="str">
            <v>语文</v>
          </cell>
          <cell r="F141" t="str">
            <v>女</v>
          </cell>
          <cell r="G141">
            <v>90.5</v>
          </cell>
        </row>
        <row r="142">
          <cell r="D142" t="str">
            <v>202507003023</v>
          </cell>
          <cell r="E142" t="str">
            <v>英语</v>
          </cell>
          <cell r="F142" t="str">
            <v>女</v>
          </cell>
          <cell r="G142">
            <v>90</v>
          </cell>
        </row>
        <row r="143">
          <cell r="D143" t="str">
            <v>202507005012</v>
          </cell>
          <cell r="E143" t="str">
            <v>化学</v>
          </cell>
          <cell r="F143" t="str">
            <v>女</v>
          </cell>
          <cell r="G143">
            <v>90</v>
          </cell>
        </row>
        <row r="144">
          <cell r="D144" t="str">
            <v>202507009042</v>
          </cell>
          <cell r="E144" t="str">
            <v>地理</v>
          </cell>
          <cell r="F144" t="str">
            <v>女</v>
          </cell>
          <cell r="G144">
            <v>90</v>
          </cell>
        </row>
        <row r="145">
          <cell r="D145" t="str">
            <v>202507009044</v>
          </cell>
          <cell r="E145" t="str">
            <v>地理</v>
          </cell>
          <cell r="F145" t="str">
            <v>女</v>
          </cell>
          <cell r="G145">
            <v>90</v>
          </cell>
        </row>
        <row r="146">
          <cell r="D146" t="str">
            <v>202507006053</v>
          </cell>
          <cell r="E146" t="str">
            <v>生物</v>
          </cell>
          <cell r="F146" t="str">
            <v>女</v>
          </cell>
          <cell r="G146">
            <v>90</v>
          </cell>
        </row>
        <row r="147">
          <cell r="D147" t="str">
            <v>202507003039</v>
          </cell>
          <cell r="E147" t="str">
            <v>英语</v>
          </cell>
          <cell r="F147" t="str">
            <v>女</v>
          </cell>
          <cell r="G147">
            <v>89</v>
          </cell>
        </row>
        <row r="148">
          <cell r="D148" t="str">
            <v>202507008038</v>
          </cell>
          <cell r="E148" t="str">
            <v>政治</v>
          </cell>
          <cell r="F148" t="str">
            <v>女</v>
          </cell>
          <cell r="G148">
            <v>89</v>
          </cell>
        </row>
        <row r="149">
          <cell r="D149" t="str">
            <v>202507008023</v>
          </cell>
          <cell r="E149" t="str">
            <v>政治</v>
          </cell>
          <cell r="F149" t="str">
            <v>女</v>
          </cell>
          <cell r="G149">
            <v>89</v>
          </cell>
        </row>
        <row r="150">
          <cell r="D150" t="str">
            <v>202507010044</v>
          </cell>
          <cell r="E150" t="str">
            <v>体育</v>
          </cell>
          <cell r="F150" t="str">
            <v>女</v>
          </cell>
          <cell r="G150">
            <v>89</v>
          </cell>
        </row>
        <row r="151">
          <cell r="D151" t="str">
            <v>202507011003</v>
          </cell>
          <cell r="E151" t="str">
            <v>音乐</v>
          </cell>
          <cell r="F151" t="str">
            <v>女</v>
          </cell>
          <cell r="G151">
            <v>89</v>
          </cell>
        </row>
        <row r="152">
          <cell r="D152" t="str">
            <v>202507011062</v>
          </cell>
          <cell r="E152" t="str">
            <v>音乐</v>
          </cell>
          <cell r="F152" t="str">
            <v>男</v>
          </cell>
          <cell r="G152">
            <v>89</v>
          </cell>
        </row>
        <row r="153">
          <cell r="D153" t="str">
            <v>202507008010</v>
          </cell>
          <cell r="E153" t="str">
            <v>政治</v>
          </cell>
          <cell r="F153" t="str">
            <v>女</v>
          </cell>
          <cell r="G153">
            <v>89</v>
          </cell>
        </row>
        <row r="154">
          <cell r="D154" t="str">
            <v>202507007028</v>
          </cell>
          <cell r="E154" t="str">
            <v>历史</v>
          </cell>
          <cell r="F154" t="str">
            <v>男</v>
          </cell>
          <cell r="G154">
            <v>89</v>
          </cell>
        </row>
        <row r="155">
          <cell r="D155" t="str">
            <v>202507010033</v>
          </cell>
          <cell r="E155" t="str">
            <v>体育</v>
          </cell>
          <cell r="F155" t="str">
            <v>男</v>
          </cell>
          <cell r="G155">
            <v>88.5</v>
          </cell>
        </row>
        <row r="156">
          <cell r="D156" t="str">
            <v>202507001024</v>
          </cell>
          <cell r="E156" t="str">
            <v>语文</v>
          </cell>
          <cell r="F156" t="str">
            <v>女</v>
          </cell>
          <cell r="G156">
            <v>88.5</v>
          </cell>
        </row>
        <row r="157">
          <cell r="D157" t="str">
            <v>202507012021</v>
          </cell>
          <cell r="E157" t="str">
            <v>心理健康</v>
          </cell>
          <cell r="F157" t="str">
            <v>女</v>
          </cell>
          <cell r="G157">
            <v>88.5</v>
          </cell>
        </row>
        <row r="158">
          <cell r="D158" t="str">
            <v>202507008041</v>
          </cell>
          <cell r="E158" t="str">
            <v>政治</v>
          </cell>
          <cell r="F158" t="str">
            <v>女</v>
          </cell>
          <cell r="G158">
            <v>88</v>
          </cell>
        </row>
        <row r="159">
          <cell r="D159" t="str">
            <v>202507003016</v>
          </cell>
          <cell r="E159" t="str">
            <v>英语</v>
          </cell>
          <cell r="F159" t="str">
            <v>女</v>
          </cell>
          <cell r="G159">
            <v>88</v>
          </cell>
        </row>
        <row r="160">
          <cell r="D160" t="str">
            <v>202507005027</v>
          </cell>
          <cell r="E160" t="str">
            <v>化学</v>
          </cell>
          <cell r="F160" t="str">
            <v>女</v>
          </cell>
          <cell r="G160">
            <v>88</v>
          </cell>
        </row>
        <row r="161">
          <cell r="D161" t="str">
            <v>202507011022</v>
          </cell>
          <cell r="E161" t="str">
            <v>音乐</v>
          </cell>
          <cell r="F161" t="str">
            <v>女</v>
          </cell>
          <cell r="G161">
            <v>88</v>
          </cell>
        </row>
        <row r="162">
          <cell r="D162" t="str">
            <v>202507007038</v>
          </cell>
          <cell r="E162" t="str">
            <v>历史</v>
          </cell>
          <cell r="F162" t="str">
            <v>女</v>
          </cell>
          <cell r="G162">
            <v>88</v>
          </cell>
        </row>
        <row r="163">
          <cell r="D163" t="str">
            <v>202507008047</v>
          </cell>
          <cell r="E163" t="str">
            <v>政治</v>
          </cell>
          <cell r="F163" t="str">
            <v>女</v>
          </cell>
          <cell r="G163">
            <v>87</v>
          </cell>
        </row>
        <row r="164">
          <cell r="D164" t="str">
            <v>202507007048</v>
          </cell>
          <cell r="E164" t="str">
            <v>历史</v>
          </cell>
          <cell r="F164" t="str">
            <v>男</v>
          </cell>
          <cell r="G164">
            <v>87</v>
          </cell>
        </row>
        <row r="165">
          <cell r="D165" t="str">
            <v>202507012004</v>
          </cell>
          <cell r="E165" t="str">
            <v>心理健康</v>
          </cell>
          <cell r="F165" t="str">
            <v>女</v>
          </cell>
          <cell r="G165">
            <v>86.5</v>
          </cell>
        </row>
        <row r="166">
          <cell r="D166" t="str">
            <v>202507003017</v>
          </cell>
          <cell r="E166" t="str">
            <v>英语</v>
          </cell>
          <cell r="F166" t="str">
            <v>女</v>
          </cell>
          <cell r="G166">
            <v>86</v>
          </cell>
        </row>
        <row r="167">
          <cell r="D167" t="str">
            <v>202507011012</v>
          </cell>
          <cell r="E167" t="str">
            <v>音乐</v>
          </cell>
          <cell r="F167" t="str">
            <v>女 </v>
          </cell>
          <cell r="G167">
            <v>86</v>
          </cell>
        </row>
        <row r="168">
          <cell r="D168" t="str">
            <v>202507008018</v>
          </cell>
          <cell r="E168" t="str">
            <v>政治</v>
          </cell>
          <cell r="F168" t="str">
            <v>女</v>
          </cell>
          <cell r="G168">
            <v>86</v>
          </cell>
        </row>
        <row r="169">
          <cell r="D169" t="str">
            <v>202507009020</v>
          </cell>
          <cell r="E169" t="str">
            <v>地理</v>
          </cell>
          <cell r="F169" t="str">
            <v>男</v>
          </cell>
          <cell r="G169">
            <v>85</v>
          </cell>
        </row>
        <row r="170">
          <cell r="D170" t="str">
            <v>202507009011</v>
          </cell>
          <cell r="E170" t="str">
            <v>地理</v>
          </cell>
          <cell r="F170" t="str">
            <v>男</v>
          </cell>
          <cell r="G170">
            <v>85</v>
          </cell>
        </row>
        <row r="171">
          <cell r="D171" t="str">
            <v>202507011043</v>
          </cell>
          <cell r="E171" t="str">
            <v>音乐</v>
          </cell>
          <cell r="F171" t="str">
            <v>女</v>
          </cell>
          <cell r="G171">
            <v>85</v>
          </cell>
        </row>
        <row r="172">
          <cell r="D172" t="str">
            <v>202507007026</v>
          </cell>
          <cell r="E172" t="str">
            <v>历史</v>
          </cell>
          <cell r="F172" t="str">
            <v>女</v>
          </cell>
          <cell r="G172">
            <v>85</v>
          </cell>
        </row>
        <row r="173">
          <cell r="D173" t="str">
            <v>202507006050</v>
          </cell>
          <cell r="E173" t="str">
            <v>生物</v>
          </cell>
          <cell r="F173" t="str">
            <v>男</v>
          </cell>
          <cell r="G173">
            <v>85</v>
          </cell>
        </row>
        <row r="174">
          <cell r="D174" t="str">
            <v>202507006022</v>
          </cell>
          <cell r="E174" t="str">
            <v>生物</v>
          </cell>
          <cell r="F174" t="str">
            <v>女</v>
          </cell>
          <cell r="G174">
            <v>84</v>
          </cell>
        </row>
        <row r="175">
          <cell r="D175" t="str">
            <v>202507008014</v>
          </cell>
          <cell r="E175" t="str">
            <v>政治</v>
          </cell>
          <cell r="F175" t="str">
            <v>女</v>
          </cell>
          <cell r="G175">
            <v>84</v>
          </cell>
        </row>
        <row r="176">
          <cell r="D176" t="str">
            <v>202507008005</v>
          </cell>
          <cell r="E176" t="str">
            <v>政治</v>
          </cell>
          <cell r="F176" t="str">
            <v>女</v>
          </cell>
          <cell r="G176">
            <v>84</v>
          </cell>
        </row>
        <row r="177">
          <cell r="D177" t="str">
            <v>202507007019</v>
          </cell>
          <cell r="E177" t="str">
            <v>历史</v>
          </cell>
          <cell r="F177" t="str">
            <v>女</v>
          </cell>
          <cell r="G177">
            <v>84</v>
          </cell>
        </row>
        <row r="178">
          <cell r="D178" t="str">
            <v>202507008025</v>
          </cell>
          <cell r="E178" t="str">
            <v>政治</v>
          </cell>
          <cell r="F178" t="str">
            <v>女</v>
          </cell>
          <cell r="G178">
            <v>83</v>
          </cell>
        </row>
        <row r="179">
          <cell r="D179" t="str">
            <v>202507006029</v>
          </cell>
          <cell r="E179" t="str">
            <v>生物</v>
          </cell>
          <cell r="F179" t="str">
            <v>女</v>
          </cell>
          <cell r="G179">
            <v>83</v>
          </cell>
        </row>
        <row r="180">
          <cell r="D180" t="str">
            <v>202507011056</v>
          </cell>
          <cell r="E180" t="str">
            <v>音乐</v>
          </cell>
          <cell r="F180" t="str">
            <v>女</v>
          </cell>
          <cell r="G180">
            <v>83</v>
          </cell>
        </row>
        <row r="181">
          <cell r="D181" t="str">
            <v>202507011054</v>
          </cell>
          <cell r="E181" t="str">
            <v>音乐</v>
          </cell>
          <cell r="F181" t="str">
            <v>男</v>
          </cell>
          <cell r="G181">
            <v>83</v>
          </cell>
        </row>
        <row r="182">
          <cell r="D182" t="str">
            <v>202507011050</v>
          </cell>
          <cell r="E182" t="str">
            <v>音乐</v>
          </cell>
          <cell r="F182" t="str">
            <v>女</v>
          </cell>
          <cell r="G182">
            <v>82</v>
          </cell>
        </row>
        <row r="183">
          <cell r="D183" t="str">
            <v>202507006017</v>
          </cell>
          <cell r="E183" t="str">
            <v>生物</v>
          </cell>
          <cell r="F183" t="str">
            <v>男</v>
          </cell>
          <cell r="G183">
            <v>82</v>
          </cell>
        </row>
        <row r="184">
          <cell r="D184" t="str">
            <v>202507003001</v>
          </cell>
          <cell r="E184" t="str">
            <v>英语</v>
          </cell>
          <cell r="F184" t="str">
            <v>女</v>
          </cell>
          <cell r="G184">
            <v>81.5</v>
          </cell>
        </row>
        <row r="185">
          <cell r="D185" t="str">
            <v>202507008046</v>
          </cell>
          <cell r="E185" t="str">
            <v>政治</v>
          </cell>
          <cell r="F185" t="str">
            <v>女</v>
          </cell>
          <cell r="G185">
            <v>81</v>
          </cell>
        </row>
        <row r="186">
          <cell r="D186" t="str">
            <v>202507010021</v>
          </cell>
          <cell r="E186" t="str">
            <v>体育</v>
          </cell>
          <cell r="F186" t="str">
            <v>男</v>
          </cell>
          <cell r="G186">
            <v>81</v>
          </cell>
        </row>
        <row r="187">
          <cell r="D187" t="str">
            <v>202507006045</v>
          </cell>
          <cell r="E187" t="str">
            <v>生物</v>
          </cell>
          <cell r="F187" t="str">
            <v>女</v>
          </cell>
          <cell r="G187">
            <v>81</v>
          </cell>
        </row>
        <row r="188">
          <cell r="D188" t="str">
            <v>202507010017</v>
          </cell>
          <cell r="E188" t="str">
            <v>体育</v>
          </cell>
          <cell r="F188" t="str">
            <v>男</v>
          </cell>
          <cell r="G188">
            <v>80.5</v>
          </cell>
        </row>
        <row r="189">
          <cell r="D189" t="str">
            <v>202507010037</v>
          </cell>
          <cell r="E189" t="str">
            <v>体育</v>
          </cell>
          <cell r="F189" t="str">
            <v>男</v>
          </cell>
          <cell r="G189">
            <v>80.5</v>
          </cell>
        </row>
        <row r="190">
          <cell r="D190" t="str">
            <v>202507007047</v>
          </cell>
          <cell r="E190" t="str">
            <v>历史</v>
          </cell>
          <cell r="F190" t="str">
            <v>女</v>
          </cell>
          <cell r="G190">
            <v>80</v>
          </cell>
        </row>
        <row r="191">
          <cell r="D191" t="str">
            <v>202507007037</v>
          </cell>
          <cell r="E191" t="str">
            <v>历史</v>
          </cell>
          <cell r="F191" t="str">
            <v>男</v>
          </cell>
          <cell r="G191">
            <v>80</v>
          </cell>
        </row>
        <row r="192">
          <cell r="D192" t="str">
            <v>202507010012</v>
          </cell>
          <cell r="E192" t="str">
            <v>体育</v>
          </cell>
          <cell r="F192" t="str">
            <v>男</v>
          </cell>
          <cell r="G192">
            <v>79</v>
          </cell>
        </row>
        <row r="193">
          <cell r="D193" t="str">
            <v>202507005008</v>
          </cell>
          <cell r="E193" t="str">
            <v>化学</v>
          </cell>
          <cell r="F193" t="str">
            <v>女</v>
          </cell>
          <cell r="G193">
            <v>79</v>
          </cell>
        </row>
        <row r="194">
          <cell r="D194" t="str">
            <v>202507009045</v>
          </cell>
          <cell r="E194" t="str">
            <v>地理</v>
          </cell>
          <cell r="F194" t="str">
            <v>女</v>
          </cell>
          <cell r="G194">
            <v>79</v>
          </cell>
        </row>
        <row r="195">
          <cell r="D195" t="str">
            <v>202507011064</v>
          </cell>
          <cell r="E195" t="str">
            <v>音乐</v>
          </cell>
          <cell r="F195" t="str">
            <v>男</v>
          </cell>
          <cell r="G195">
            <v>79</v>
          </cell>
        </row>
        <row r="196">
          <cell r="D196" t="str">
            <v>202507003009</v>
          </cell>
          <cell r="E196" t="str">
            <v>英语</v>
          </cell>
          <cell r="F196" t="str">
            <v>女</v>
          </cell>
          <cell r="G196">
            <v>79</v>
          </cell>
        </row>
        <row r="197">
          <cell r="D197" t="str">
            <v>202507007025</v>
          </cell>
          <cell r="E197" t="str">
            <v>历史</v>
          </cell>
          <cell r="F197" t="str">
            <v>女</v>
          </cell>
          <cell r="G197">
            <v>79</v>
          </cell>
        </row>
        <row r="198">
          <cell r="D198" t="str">
            <v>202507006057</v>
          </cell>
          <cell r="E198" t="str">
            <v>生物</v>
          </cell>
          <cell r="F198" t="str">
            <v>女</v>
          </cell>
          <cell r="G198">
            <v>79</v>
          </cell>
        </row>
        <row r="199">
          <cell r="D199" t="str">
            <v>202507006052</v>
          </cell>
          <cell r="E199" t="str">
            <v>生物</v>
          </cell>
          <cell r="F199" t="str">
            <v>女</v>
          </cell>
          <cell r="G199">
            <v>79</v>
          </cell>
        </row>
        <row r="200">
          <cell r="D200" t="str">
            <v>202507010040</v>
          </cell>
          <cell r="E200" t="str">
            <v>体育</v>
          </cell>
          <cell r="F200" t="str">
            <v>男</v>
          </cell>
          <cell r="G200">
            <v>78.5</v>
          </cell>
        </row>
        <row r="201">
          <cell r="D201" t="str">
            <v>202507011024</v>
          </cell>
          <cell r="E201" t="str">
            <v>音乐</v>
          </cell>
          <cell r="F201" t="str">
            <v>女</v>
          </cell>
          <cell r="G201">
            <v>78</v>
          </cell>
        </row>
        <row r="202">
          <cell r="D202" t="str">
            <v>202507007008</v>
          </cell>
          <cell r="E202" t="str">
            <v>历史</v>
          </cell>
          <cell r="F202" t="str">
            <v>女</v>
          </cell>
          <cell r="G202">
            <v>78</v>
          </cell>
        </row>
        <row r="203">
          <cell r="D203" t="str">
            <v>202507001005</v>
          </cell>
          <cell r="E203" t="str">
            <v>语文</v>
          </cell>
          <cell r="F203" t="str">
            <v>男</v>
          </cell>
          <cell r="G203">
            <v>78</v>
          </cell>
        </row>
        <row r="204">
          <cell r="D204" t="str">
            <v>202507012015</v>
          </cell>
          <cell r="E204" t="str">
            <v>心理健康</v>
          </cell>
          <cell r="F204" t="str">
            <v>女</v>
          </cell>
          <cell r="G204">
            <v>78</v>
          </cell>
        </row>
        <row r="205">
          <cell r="D205" t="str">
            <v>202507012007</v>
          </cell>
          <cell r="E205" t="str">
            <v>心理健康</v>
          </cell>
          <cell r="F205" t="str">
            <v>女</v>
          </cell>
          <cell r="G205">
            <v>78</v>
          </cell>
        </row>
        <row r="206">
          <cell r="D206" t="str">
            <v>202507002038</v>
          </cell>
          <cell r="E206" t="str">
            <v>数学</v>
          </cell>
          <cell r="F206" t="str">
            <v>女</v>
          </cell>
          <cell r="G206">
            <v>78</v>
          </cell>
        </row>
        <row r="207">
          <cell r="D207" t="str">
            <v>202507001063</v>
          </cell>
          <cell r="E207" t="str">
            <v>语文</v>
          </cell>
          <cell r="F207" t="str">
            <v>男</v>
          </cell>
          <cell r="G207">
            <v>78</v>
          </cell>
        </row>
        <row r="208">
          <cell r="D208" t="str">
            <v>202507008021</v>
          </cell>
          <cell r="E208" t="str">
            <v>政治</v>
          </cell>
          <cell r="F208" t="str">
            <v>女</v>
          </cell>
          <cell r="G208">
            <v>78</v>
          </cell>
        </row>
        <row r="209">
          <cell r="D209" t="str">
            <v>202507001030</v>
          </cell>
          <cell r="E209" t="str">
            <v>语文</v>
          </cell>
          <cell r="F209" t="str">
            <v>女</v>
          </cell>
          <cell r="G209">
            <v>78</v>
          </cell>
        </row>
        <row r="210">
          <cell r="D210" t="str">
            <v>202507010011</v>
          </cell>
          <cell r="E210" t="str">
            <v>体育</v>
          </cell>
          <cell r="F210" t="str">
            <v>女</v>
          </cell>
          <cell r="G210">
            <v>77.5</v>
          </cell>
        </row>
        <row r="211">
          <cell r="D211" t="str">
            <v>202507010039</v>
          </cell>
          <cell r="E211" t="str">
            <v>体育</v>
          </cell>
          <cell r="F211" t="str">
            <v>女</v>
          </cell>
          <cell r="G211">
            <v>77.5</v>
          </cell>
        </row>
        <row r="212">
          <cell r="D212" t="str">
            <v>202507010064</v>
          </cell>
          <cell r="E212" t="str">
            <v>体育</v>
          </cell>
          <cell r="F212" t="str">
            <v>男</v>
          </cell>
          <cell r="G212">
            <v>77.5</v>
          </cell>
        </row>
        <row r="213">
          <cell r="D213" t="str">
            <v>202507008022</v>
          </cell>
          <cell r="E213" t="str">
            <v>政治</v>
          </cell>
          <cell r="F213" t="str">
            <v>女</v>
          </cell>
          <cell r="G213">
            <v>77</v>
          </cell>
        </row>
        <row r="214">
          <cell r="D214" t="str">
            <v>202507011017</v>
          </cell>
          <cell r="E214" t="str">
            <v>音乐</v>
          </cell>
          <cell r="F214" t="str">
            <v>男</v>
          </cell>
          <cell r="G214">
            <v>77</v>
          </cell>
        </row>
        <row r="215">
          <cell r="D215" t="str">
            <v>202507011009</v>
          </cell>
          <cell r="E215" t="str">
            <v>音乐</v>
          </cell>
          <cell r="F215" t="str">
            <v>男</v>
          </cell>
          <cell r="G215">
            <v>77</v>
          </cell>
        </row>
        <row r="216">
          <cell r="D216" t="str">
            <v>202507011057</v>
          </cell>
          <cell r="E216" t="str">
            <v>音乐</v>
          </cell>
          <cell r="F216" t="str">
            <v>女</v>
          </cell>
          <cell r="G216">
            <v>77</v>
          </cell>
        </row>
        <row r="217">
          <cell r="D217" t="str">
            <v>202507011040</v>
          </cell>
          <cell r="E217" t="str">
            <v>音乐</v>
          </cell>
          <cell r="F217" t="str">
            <v>女</v>
          </cell>
          <cell r="G217">
            <v>77</v>
          </cell>
        </row>
        <row r="218">
          <cell r="D218" t="str">
            <v>202507008007</v>
          </cell>
          <cell r="E218" t="str">
            <v>政治</v>
          </cell>
          <cell r="F218" t="str">
            <v>女</v>
          </cell>
          <cell r="G218">
            <v>77</v>
          </cell>
        </row>
        <row r="219">
          <cell r="D219" t="str">
            <v>202507002001</v>
          </cell>
          <cell r="E219" t="str">
            <v>数学</v>
          </cell>
          <cell r="F219" t="str">
            <v>女</v>
          </cell>
          <cell r="G219">
            <v>77</v>
          </cell>
        </row>
        <row r="220">
          <cell r="D220" t="str">
            <v>202507005006</v>
          </cell>
          <cell r="E220" t="str">
            <v>化学</v>
          </cell>
          <cell r="F220" t="str">
            <v>女</v>
          </cell>
          <cell r="G220">
            <v>76</v>
          </cell>
        </row>
        <row r="221">
          <cell r="D221" t="str">
            <v>202507010031</v>
          </cell>
          <cell r="E221" t="str">
            <v>体育</v>
          </cell>
          <cell r="F221" t="str">
            <v>男</v>
          </cell>
          <cell r="G221">
            <v>76</v>
          </cell>
        </row>
        <row r="222">
          <cell r="D222" t="str">
            <v>202507011063</v>
          </cell>
          <cell r="E222" t="str">
            <v>音乐</v>
          </cell>
          <cell r="F222" t="str">
            <v>女</v>
          </cell>
          <cell r="G222">
            <v>76</v>
          </cell>
        </row>
        <row r="223">
          <cell r="D223" t="str">
            <v>202507012017</v>
          </cell>
          <cell r="E223" t="str">
            <v>心理健康</v>
          </cell>
          <cell r="F223" t="str">
            <v>女</v>
          </cell>
          <cell r="G223">
            <v>76</v>
          </cell>
        </row>
        <row r="224">
          <cell r="D224" t="str">
            <v>202507005032</v>
          </cell>
          <cell r="E224" t="str">
            <v>化学</v>
          </cell>
          <cell r="F224" t="str">
            <v>女</v>
          </cell>
          <cell r="G224">
            <v>76</v>
          </cell>
        </row>
        <row r="225">
          <cell r="D225" t="str">
            <v>202507009015</v>
          </cell>
          <cell r="E225" t="str">
            <v>地理</v>
          </cell>
          <cell r="F225" t="str">
            <v>女</v>
          </cell>
          <cell r="G225">
            <v>75</v>
          </cell>
        </row>
        <row r="226">
          <cell r="D226" t="str">
            <v>202507008040</v>
          </cell>
          <cell r="E226" t="str">
            <v>政治</v>
          </cell>
          <cell r="F226" t="str">
            <v>女</v>
          </cell>
          <cell r="G226">
            <v>75</v>
          </cell>
        </row>
        <row r="227">
          <cell r="D227" t="str">
            <v>202507010034</v>
          </cell>
          <cell r="E227" t="str">
            <v>体育</v>
          </cell>
          <cell r="F227" t="str">
            <v>男</v>
          </cell>
          <cell r="G227">
            <v>75</v>
          </cell>
        </row>
        <row r="228">
          <cell r="D228" t="str">
            <v>202507006027</v>
          </cell>
          <cell r="E228" t="str">
            <v>生物</v>
          </cell>
          <cell r="F228" t="str">
            <v>女</v>
          </cell>
          <cell r="G228">
            <v>75</v>
          </cell>
        </row>
        <row r="229">
          <cell r="D229" t="str">
            <v>202507002034</v>
          </cell>
          <cell r="E229" t="str">
            <v>数学</v>
          </cell>
          <cell r="F229" t="str">
            <v>男</v>
          </cell>
          <cell r="G229">
            <v>75</v>
          </cell>
        </row>
        <row r="230">
          <cell r="D230" t="str">
            <v>202507010016</v>
          </cell>
          <cell r="E230" t="str">
            <v>体育</v>
          </cell>
          <cell r="F230" t="str">
            <v>男</v>
          </cell>
          <cell r="G230">
            <v>74.5</v>
          </cell>
        </row>
        <row r="231">
          <cell r="D231" t="str">
            <v>202507012003</v>
          </cell>
          <cell r="E231" t="str">
            <v>心理健康</v>
          </cell>
          <cell r="F231" t="str">
            <v>女</v>
          </cell>
          <cell r="G231">
            <v>74.5</v>
          </cell>
        </row>
        <row r="232">
          <cell r="D232" t="str">
            <v>202507005001</v>
          </cell>
          <cell r="E232" t="str">
            <v>化学</v>
          </cell>
          <cell r="F232" t="str">
            <v>男</v>
          </cell>
          <cell r="G232">
            <v>74</v>
          </cell>
        </row>
        <row r="233">
          <cell r="D233" t="str">
            <v>202507011051</v>
          </cell>
          <cell r="E233" t="str">
            <v>音乐</v>
          </cell>
          <cell r="F233" t="str">
            <v>男</v>
          </cell>
          <cell r="G233">
            <v>74</v>
          </cell>
        </row>
        <row r="234">
          <cell r="D234" t="str">
            <v>202507005040</v>
          </cell>
          <cell r="E234" t="str">
            <v>化学</v>
          </cell>
          <cell r="F234" t="str">
            <v>女</v>
          </cell>
          <cell r="G234">
            <v>74</v>
          </cell>
        </row>
        <row r="235">
          <cell r="D235" t="str">
            <v>202507008016</v>
          </cell>
          <cell r="E235" t="str">
            <v>政治</v>
          </cell>
          <cell r="F235" t="str">
            <v>女</v>
          </cell>
          <cell r="G235">
            <v>74</v>
          </cell>
        </row>
        <row r="236">
          <cell r="D236" t="str">
            <v>202507002022</v>
          </cell>
          <cell r="E236" t="str">
            <v>数学</v>
          </cell>
          <cell r="F236" t="str">
            <v>女</v>
          </cell>
          <cell r="G236">
            <v>74</v>
          </cell>
        </row>
        <row r="237">
          <cell r="D237" t="str">
            <v>202507007042</v>
          </cell>
          <cell r="E237" t="str">
            <v>历史</v>
          </cell>
          <cell r="F237" t="str">
            <v>男</v>
          </cell>
          <cell r="G237">
            <v>74</v>
          </cell>
        </row>
        <row r="238">
          <cell r="D238" t="str">
            <v>202507006055</v>
          </cell>
          <cell r="E238" t="str">
            <v>生物</v>
          </cell>
          <cell r="F238" t="str">
            <v>女</v>
          </cell>
          <cell r="G238">
            <v>74</v>
          </cell>
        </row>
        <row r="239">
          <cell r="D239" t="str">
            <v>202507010015</v>
          </cell>
          <cell r="E239" t="str">
            <v>体育</v>
          </cell>
          <cell r="F239" t="str">
            <v>男</v>
          </cell>
          <cell r="G239">
            <v>73</v>
          </cell>
        </row>
        <row r="240">
          <cell r="D240" t="str">
            <v>202507010035</v>
          </cell>
          <cell r="E240" t="str">
            <v>体育</v>
          </cell>
          <cell r="F240" t="str">
            <v>男</v>
          </cell>
          <cell r="G240">
            <v>73</v>
          </cell>
        </row>
        <row r="241">
          <cell r="D241" t="str">
            <v>202507012001</v>
          </cell>
          <cell r="E241" t="str">
            <v>心理健康</v>
          </cell>
          <cell r="F241" t="str">
            <v>女</v>
          </cell>
          <cell r="G241">
            <v>72.5</v>
          </cell>
        </row>
        <row r="242">
          <cell r="D242" t="str">
            <v>202507011014</v>
          </cell>
          <cell r="E242" t="str">
            <v>音乐</v>
          </cell>
          <cell r="F242" t="str">
            <v>女</v>
          </cell>
          <cell r="G242">
            <v>72</v>
          </cell>
        </row>
        <row r="243">
          <cell r="D243" t="str">
            <v>202507012023</v>
          </cell>
          <cell r="E243" t="str">
            <v>心理健康</v>
          </cell>
          <cell r="F243" t="str">
            <v>女</v>
          </cell>
          <cell r="G243">
            <v>72</v>
          </cell>
        </row>
        <row r="244">
          <cell r="D244" t="str">
            <v>202507003008</v>
          </cell>
          <cell r="E244" t="str">
            <v>英语</v>
          </cell>
          <cell r="F244" t="str">
            <v>女</v>
          </cell>
          <cell r="G244">
            <v>72</v>
          </cell>
        </row>
        <row r="245">
          <cell r="D245" t="str">
            <v>202507008012</v>
          </cell>
          <cell r="E245" t="str">
            <v>政治</v>
          </cell>
          <cell r="F245" t="str">
            <v>女</v>
          </cell>
          <cell r="G245">
            <v>72</v>
          </cell>
        </row>
        <row r="246">
          <cell r="D246" t="str">
            <v>202507007040</v>
          </cell>
          <cell r="E246" t="str">
            <v>历史</v>
          </cell>
          <cell r="F246" t="str">
            <v>男</v>
          </cell>
          <cell r="G246">
            <v>72</v>
          </cell>
        </row>
        <row r="247">
          <cell r="D247" t="str">
            <v>202507008042</v>
          </cell>
          <cell r="E247" t="str">
            <v>政治</v>
          </cell>
          <cell r="F247" t="str">
            <v>女</v>
          </cell>
          <cell r="G247">
            <v>71</v>
          </cell>
        </row>
        <row r="248">
          <cell r="D248" t="str">
            <v>202507010030</v>
          </cell>
          <cell r="E248" t="str">
            <v>体育</v>
          </cell>
          <cell r="F248" t="str">
            <v>男</v>
          </cell>
          <cell r="G248">
            <v>71</v>
          </cell>
        </row>
        <row r="249">
          <cell r="D249" t="str">
            <v>202507011044</v>
          </cell>
          <cell r="E249" t="str">
            <v>音乐</v>
          </cell>
          <cell r="F249" t="str">
            <v>男</v>
          </cell>
          <cell r="G249">
            <v>71</v>
          </cell>
        </row>
        <row r="250">
          <cell r="D250" t="str">
            <v>202507003026</v>
          </cell>
          <cell r="E250" t="str">
            <v>英语</v>
          </cell>
          <cell r="F250" t="str">
            <v>女</v>
          </cell>
          <cell r="G250">
            <v>70.5</v>
          </cell>
        </row>
        <row r="251">
          <cell r="D251" t="str">
            <v>202507008037</v>
          </cell>
          <cell r="E251" t="str">
            <v>政治</v>
          </cell>
          <cell r="F251" t="str">
            <v>女</v>
          </cell>
          <cell r="G251">
            <v>70</v>
          </cell>
        </row>
        <row r="252">
          <cell r="D252" t="str">
            <v>202507006002</v>
          </cell>
          <cell r="E252" t="str">
            <v>生物</v>
          </cell>
          <cell r="F252" t="str">
            <v>女</v>
          </cell>
          <cell r="G252">
            <v>70</v>
          </cell>
        </row>
        <row r="253">
          <cell r="D253" t="str">
            <v>202507011039</v>
          </cell>
          <cell r="E253" t="str">
            <v>音乐</v>
          </cell>
          <cell r="F253" t="str">
            <v>女</v>
          </cell>
          <cell r="G253">
            <v>70</v>
          </cell>
        </row>
        <row r="254">
          <cell r="D254" t="str">
            <v>202507004007</v>
          </cell>
          <cell r="E254" t="str">
            <v>物理</v>
          </cell>
          <cell r="F254" t="str">
            <v>男</v>
          </cell>
          <cell r="G254">
            <v>69</v>
          </cell>
        </row>
        <row r="255">
          <cell r="D255" t="str">
            <v>202507006033</v>
          </cell>
          <cell r="E255" t="str">
            <v>生物</v>
          </cell>
          <cell r="F255" t="str">
            <v>女</v>
          </cell>
          <cell r="G255">
            <v>69</v>
          </cell>
        </row>
        <row r="256">
          <cell r="D256" t="str">
            <v>202507012011</v>
          </cell>
          <cell r="E256" t="str">
            <v>心理健康</v>
          </cell>
          <cell r="F256" t="str">
            <v>女</v>
          </cell>
          <cell r="G256">
            <v>69</v>
          </cell>
        </row>
        <row r="257">
          <cell r="D257" t="str">
            <v>202507007033</v>
          </cell>
          <cell r="E257" t="str">
            <v>历史</v>
          </cell>
          <cell r="F257" t="str">
            <v>女</v>
          </cell>
          <cell r="G257">
            <v>69</v>
          </cell>
        </row>
        <row r="258">
          <cell r="D258" t="str">
            <v>202507006049</v>
          </cell>
          <cell r="E258" t="str">
            <v>生物</v>
          </cell>
          <cell r="F258" t="str">
            <v>女</v>
          </cell>
          <cell r="G258">
            <v>69</v>
          </cell>
        </row>
        <row r="259">
          <cell r="D259" t="str">
            <v>202507006042</v>
          </cell>
          <cell r="E259" t="str">
            <v>生物</v>
          </cell>
          <cell r="F259" t="str">
            <v>女</v>
          </cell>
          <cell r="G259">
            <v>69</v>
          </cell>
        </row>
        <row r="260">
          <cell r="D260" t="str">
            <v>202507010019</v>
          </cell>
          <cell r="E260" t="str">
            <v>体育</v>
          </cell>
          <cell r="F260" t="str">
            <v>男</v>
          </cell>
          <cell r="G260">
            <v>68</v>
          </cell>
        </row>
        <row r="261">
          <cell r="D261" t="str">
            <v>202507011004</v>
          </cell>
          <cell r="E261" t="str">
            <v>音乐</v>
          </cell>
          <cell r="F261" t="str">
            <v>女</v>
          </cell>
          <cell r="G261">
            <v>68</v>
          </cell>
        </row>
        <row r="262">
          <cell r="D262" t="str">
            <v>202507010026</v>
          </cell>
          <cell r="E262" t="str">
            <v>体育</v>
          </cell>
          <cell r="F262" t="str">
            <v>男</v>
          </cell>
          <cell r="G262">
            <v>68</v>
          </cell>
        </row>
        <row r="263">
          <cell r="D263" t="str">
            <v>202507012018</v>
          </cell>
          <cell r="E263" t="str">
            <v>心理健康</v>
          </cell>
          <cell r="F263" t="str">
            <v>女</v>
          </cell>
          <cell r="G263">
            <v>68</v>
          </cell>
        </row>
        <row r="264">
          <cell r="D264" t="str">
            <v>202507007049</v>
          </cell>
          <cell r="E264" t="str">
            <v>历史</v>
          </cell>
          <cell r="F264" t="str">
            <v>女</v>
          </cell>
          <cell r="G264">
            <v>68</v>
          </cell>
        </row>
        <row r="265">
          <cell r="D265" t="str">
            <v>202507008004</v>
          </cell>
          <cell r="E265" t="str">
            <v>政治</v>
          </cell>
          <cell r="F265" t="str">
            <v>女</v>
          </cell>
          <cell r="G265">
            <v>68</v>
          </cell>
        </row>
        <row r="266">
          <cell r="D266" t="str">
            <v>202507003024</v>
          </cell>
          <cell r="E266" t="str">
            <v>英语</v>
          </cell>
          <cell r="F266" t="str">
            <v>女</v>
          </cell>
          <cell r="G266">
            <v>67.5</v>
          </cell>
        </row>
        <row r="267">
          <cell r="D267" t="str">
            <v>202507002030</v>
          </cell>
          <cell r="E267" t="str">
            <v>数学</v>
          </cell>
          <cell r="F267" t="str">
            <v>女</v>
          </cell>
          <cell r="G267">
            <v>67</v>
          </cell>
        </row>
        <row r="268">
          <cell r="D268" t="str">
            <v>202507003035</v>
          </cell>
          <cell r="E268" t="str">
            <v>英语</v>
          </cell>
          <cell r="F268" t="str">
            <v>女</v>
          </cell>
          <cell r="G268">
            <v>65.5</v>
          </cell>
        </row>
        <row r="269">
          <cell r="D269" t="str">
            <v>202507010054</v>
          </cell>
          <cell r="E269" t="str">
            <v>体育</v>
          </cell>
          <cell r="F269" t="str">
            <v>男</v>
          </cell>
          <cell r="G269">
            <v>65</v>
          </cell>
        </row>
        <row r="270">
          <cell r="D270" t="str">
            <v>202507011001</v>
          </cell>
          <cell r="E270" t="str">
            <v>音乐</v>
          </cell>
          <cell r="F270" t="str">
            <v>女</v>
          </cell>
          <cell r="G270">
            <v>65</v>
          </cell>
        </row>
        <row r="271">
          <cell r="D271" t="str">
            <v>202507010022</v>
          </cell>
          <cell r="E271" t="str">
            <v>体育</v>
          </cell>
          <cell r="F271" t="str">
            <v>男</v>
          </cell>
          <cell r="G271">
            <v>65</v>
          </cell>
        </row>
        <row r="272">
          <cell r="D272" t="str">
            <v>202507012014</v>
          </cell>
          <cell r="E272" t="str">
            <v>心理健康</v>
          </cell>
          <cell r="F272" t="str">
            <v>女</v>
          </cell>
          <cell r="G272">
            <v>65</v>
          </cell>
        </row>
        <row r="273">
          <cell r="D273" t="str">
            <v>202507005038</v>
          </cell>
          <cell r="E273" t="str">
            <v>化学</v>
          </cell>
          <cell r="F273" t="str">
            <v>女</v>
          </cell>
          <cell r="G273">
            <v>65</v>
          </cell>
        </row>
        <row r="274">
          <cell r="D274" t="str">
            <v>202507006056</v>
          </cell>
          <cell r="E274" t="str">
            <v>生物</v>
          </cell>
          <cell r="F274" t="str">
            <v>男</v>
          </cell>
          <cell r="G274">
            <v>65</v>
          </cell>
        </row>
        <row r="275">
          <cell r="D275" t="str">
            <v>202507005013</v>
          </cell>
          <cell r="E275" t="str">
            <v>化学</v>
          </cell>
          <cell r="F275" t="str">
            <v>男</v>
          </cell>
          <cell r="G275">
            <v>64</v>
          </cell>
        </row>
        <row r="276">
          <cell r="D276" t="str">
            <v>202507006018</v>
          </cell>
          <cell r="E276" t="str">
            <v>生物</v>
          </cell>
          <cell r="F276" t="str">
            <v>女</v>
          </cell>
          <cell r="G276">
            <v>64</v>
          </cell>
        </row>
        <row r="277">
          <cell r="D277" t="str">
            <v>202507006008</v>
          </cell>
          <cell r="E277" t="str">
            <v>生物</v>
          </cell>
          <cell r="F277" t="str">
            <v>女</v>
          </cell>
          <cell r="G277">
            <v>64</v>
          </cell>
        </row>
        <row r="278">
          <cell r="D278" t="str">
            <v>202507002007</v>
          </cell>
          <cell r="E278" t="str">
            <v>数学</v>
          </cell>
          <cell r="F278" t="str">
            <v>女</v>
          </cell>
          <cell r="G278">
            <v>64</v>
          </cell>
        </row>
        <row r="279">
          <cell r="D279" t="str">
            <v>202507008024</v>
          </cell>
          <cell r="E279" t="str">
            <v>政治</v>
          </cell>
          <cell r="F279" t="str">
            <v>女</v>
          </cell>
          <cell r="G279">
            <v>63</v>
          </cell>
        </row>
        <row r="280">
          <cell r="D280" t="str">
            <v>202507011008</v>
          </cell>
          <cell r="E280" t="str">
            <v>音乐</v>
          </cell>
          <cell r="F280" t="str">
            <v>女</v>
          </cell>
          <cell r="G280">
            <v>63</v>
          </cell>
        </row>
        <row r="281">
          <cell r="D281" t="str">
            <v>202507002029</v>
          </cell>
          <cell r="E281" t="str">
            <v>数学</v>
          </cell>
          <cell r="F281" t="str">
            <v>女</v>
          </cell>
          <cell r="G281">
            <v>63</v>
          </cell>
        </row>
        <row r="282">
          <cell r="D282" t="str">
            <v>202507006046</v>
          </cell>
          <cell r="E282" t="str">
            <v>生物</v>
          </cell>
          <cell r="F282" t="str">
            <v>男</v>
          </cell>
          <cell r="G282">
            <v>63</v>
          </cell>
        </row>
        <row r="283">
          <cell r="D283" t="str">
            <v>202507006048</v>
          </cell>
          <cell r="E283" t="str">
            <v>生物</v>
          </cell>
          <cell r="F283" t="str">
            <v>女</v>
          </cell>
          <cell r="G283">
            <v>63</v>
          </cell>
        </row>
        <row r="284">
          <cell r="D284" t="str">
            <v>202507005009</v>
          </cell>
          <cell r="E284" t="str">
            <v>化学</v>
          </cell>
          <cell r="F284" t="str">
            <v>男</v>
          </cell>
          <cell r="G284">
            <v>62</v>
          </cell>
        </row>
        <row r="285">
          <cell r="D285" t="str">
            <v>202507003010</v>
          </cell>
          <cell r="E285" t="str">
            <v>英语</v>
          </cell>
          <cell r="F285" t="str">
            <v>女</v>
          </cell>
          <cell r="G285">
            <v>61.5</v>
          </cell>
        </row>
        <row r="286">
          <cell r="D286" t="str">
            <v>202507003040</v>
          </cell>
          <cell r="E286" t="str">
            <v>英语</v>
          </cell>
          <cell r="F286" t="str">
            <v>女</v>
          </cell>
          <cell r="G286">
            <v>61</v>
          </cell>
        </row>
        <row r="287">
          <cell r="D287" t="str">
            <v>202507011021</v>
          </cell>
          <cell r="E287" t="str">
            <v>音乐</v>
          </cell>
          <cell r="F287" t="str">
            <v>女</v>
          </cell>
          <cell r="G287">
            <v>61</v>
          </cell>
        </row>
        <row r="288">
          <cell r="D288" t="str">
            <v>202507010025</v>
          </cell>
          <cell r="E288" t="str">
            <v>体育</v>
          </cell>
          <cell r="F288" t="str">
            <v>男</v>
          </cell>
          <cell r="G288">
            <v>61</v>
          </cell>
        </row>
        <row r="289">
          <cell r="D289" t="str">
            <v>202507006032</v>
          </cell>
          <cell r="E289" t="str">
            <v>生物</v>
          </cell>
          <cell r="F289" t="str">
            <v>男</v>
          </cell>
          <cell r="G289">
            <v>61</v>
          </cell>
        </row>
        <row r="290">
          <cell r="D290" t="str">
            <v>202507007001</v>
          </cell>
          <cell r="E290" t="str">
            <v>历史</v>
          </cell>
          <cell r="F290" t="str">
            <v>女</v>
          </cell>
          <cell r="G290">
            <v>61</v>
          </cell>
        </row>
        <row r="291">
          <cell r="D291" t="str">
            <v>202507006040</v>
          </cell>
          <cell r="E291" t="str">
            <v>生物</v>
          </cell>
          <cell r="F291" t="str">
            <v>女</v>
          </cell>
          <cell r="G291">
            <v>61</v>
          </cell>
        </row>
        <row r="292">
          <cell r="D292" t="str">
            <v>202507006030</v>
          </cell>
          <cell r="E292" t="str">
            <v>生物</v>
          </cell>
          <cell r="F292" t="str">
            <v>女</v>
          </cell>
          <cell r="G292">
            <v>61</v>
          </cell>
        </row>
        <row r="293">
          <cell r="D293" t="str">
            <v>202507006005</v>
          </cell>
          <cell r="E293" t="str">
            <v>生物</v>
          </cell>
          <cell r="F293" t="str">
            <v>女</v>
          </cell>
          <cell r="G293">
            <v>61</v>
          </cell>
        </row>
        <row r="294">
          <cell r="D294" t="str">
            <v>202507002020</v>
          </cell>
          <cell r="E294" t="str">
            <v>数学</v>
          </cell>
          <cell r="F294" t="str">
            <v>女</v>
          </cell>
          <cell r="G294">
            <v>61</v>
          </cell>
        </row>
        <row r="295">
          <cell r="D295" t="str">
            <v>202507004002</v>
          </cell>
          <cell r="E295" t="str">
            <v>物理</v>
          </cell>
          <cell r="F295" t="str">
            <v>女</v>
          </cell>
          <cell r="G295">
            <v>60</v>
          </cell>
        </row>
        <row r="296">
          <cell r="D296" t="str">
            <v>202507005022</v>
          </cell>
          <cell r="E296" t="str">
            <v>化学</v>
          </cell>
          <cell r="F296" t="str">
            <v>女</v>
          </cell>
          <cell r="G296">
            <v>60</v>
          </cell>
        </row>
        <row r="297">
          <cell r="D297" t="str">
            <v>202507005036</v>
          </cell>
          <cell r="E297" t="str">
            <v>化学</v>
          </cell>
          <cell r="F297" t="str">
            <v>女</v>
          </cell>
          <cell r="G297">
            <v>60</v>
          </cell>
        </row>
        <row r="298">
          <cell r="D298" t="str">
            <v>202507011034</v>
          </cell>
          <cell r="E298" t="str">
            <v>音乐</v>
          </cell>
          <cell r="F298" t="str">
            <v>女</v>
          </cell>
          <cell r="G298">
            <v>60</v>
          </cell>
        </row>
        <row r="299">
          <cell r="D299" t="str">
            <v>202507008017</v>
          </cell>
          <cell r="E299" t="str">
            <v>政治</v>
          </cell>
          <cell r="F299" t="str">
            <v>男</v>
          </cell>
          <cell r="G299">
            <v>60</v>
          </cell>
        </row>
        <row r="300">
          <cell r="D300" t="str">
            <v>202507008003</v>
          </cell>
          <cell r="E300" t="str">
            <v>政治</v>
          </cell>
          <cell r="F300" t="str">
            <v>女</v>
          </cell>
          <cell r="G300">
            <v>60</v>
          </cell>
        </row>
        <row r="301">
          <cell r="D301" t="str">
            <v>202507002018</v>
          </cell>
          <cell r="E301" t="str">
            <v>数学</v>
          </cell>
          <cell r="F301" t="str">
            <v>男</v>
          </cell>
          <cell r="G301">
            <v>60</v>
          </cell>
        </row>
        <row r="302">
          <cell r="D302" t="str">
            <v>202507010057</v>
          </cell>
          <cell r="E302" t="str">
            <v>体育</v>
          </cell>
          <cell r="F302" t="str">
            <v>男</v>
          </cell>
          <cell r="G302">
            <v>59</v>
          </cell>
        </row>
        <row r="303">
          <cell r="D303" t="str">
            <v>202507006024</v>
          </cell>
          <cell r="E303" t="str">
            <v>生物</v>
          </cell>
          <cell r="F303" t="str">
            <v>女</v>
          </cell>
          <cell r="G303">
            <v>59</v>
          </cell>
        </row>
        <row r="304">
          <cell r="D304" t="str">
            <v>202507007017</v>
          </cell>
          <cell r="E304" t="str">
            <v>历史</v>
          </cell>
          <cell r="F304" t="str">
            <v>女</v>
          </cell>
          <cell r="G304">
            <v>59</v>
          </cell>
        </row>
        <row r="305">
          <cell r="D305" t="str">
            <v>202507003033</v>
          </cell>
          <cell r="E305" t="str">
            <v>英语</v>
          </cell>
          <cell r="F305" t="str">
            <v>女</v>
          </cell>
          <cell r="G305">
            <v>58.5</v>
          </cell>
        </row>
        <row r="306">
          <cell r="D306" t="str">
            <v>202507010001</v>
          </cell>
          <cell r="E306" t="str">
            <v>体育</v>
          </cell>
          <cell r="F306" t="str">
            <v>男</v>
          </cell>
          <cell r="G306">
            <v>58</v>
          </cell>
        </row>
        <row r="307">
          <cell r="D307" t="str">
            <v>202507011042</v>
          </cell>
          <cell r="E307" t="str">
            <v>音乐</v>
          </cell>
          <cell r="F307" t="str">
            <v>男</v>
          </cell>
          <cell r="G307">
            <v>58</v>
          </cell>
        </row>
        <row r="308">
          <cell r="D308" t="str">
            <v>202507002013</v>
          </cell>
          <cell r="E308" t="str">
            <v>数学</v>
          </cell>
          <cell r="F308" t="str">
            <v>男</v>
          </cell>
          <cell r="G308">
            <v>58</v>
          </cell>
        </row>
        <row r="309">
          <cell r="D309" t="str">
            <v>202507010042</v>
          </cell>
          <cell r="E309" t="str">
            <v>体育</v>
          </cell>
          <cell r="F309" t="str">
            <v>男</v>
          </cell>
          <cell r="G309">
            <v>57</v>
          </cell>
        </row>
        <row r="310">
          <cell r="D310" t="str">
            <v>202507006039</v>
          </cell>
          <cell r="E310" t="str">
            <v>生物</v>
          </cell>
          <cell r="F310" t="str">
            <v>女</v>
          </cell>
          <cell r="G310">
            <v>57</v>
          </cell>
        </row>
        <row r="311">
          <cell r="D311" t="str">
            <v>202507006009</v>
          </cell>
          <cell r="E311" t="str">
            <v>生物</v>
          </cell>
          <cell r="F311" t="str">
            <v>男</v>
          </cell>
          <cell r="G311">
            <v>57</v>
          </cell>
        </row>
        <row r="312">
          <cell r="D312" t="str">
            <v>202507002032</v>
          </cell>
          <cell r="E312" t="str">
            <v>数学</v>
          </cell>
          <cell r="F312" t="str">
            <v>男</v>
          </cell>
          <cell r="G312">
            <v>57</v>
          </cell>
        </row>
        <row r="313">
          <cell r="D313" t="str">
            <v>202507003027</v>
          </cell>
          <cell r="E313" t="str">
            <v>英语</v>
          </cell>
          <cell r="F313" t="str">
            <v>女</v>
          </cell>
          <cell r="G313">
            <v>56</v>
          </cell>
        </row>
        <row r="314">
          <cell r="D314" t="str">
            <v>202507005015</v>
          </cell>
          <cell r="E314" t="str">
            <v>化学</v>
          </cell>
          <cell r="F314" t="str">
            <v>男</v>
          </cell>
          <cell r="G314">
            <v>56</v>
          </cell>
        </row>
        <row r="315">
          <cell r="D315" t="str">
            <v>202507010049</v>
          </cell>
          <cell r="E315" t="str">
            <v>体育</v>
          </cell>
          <cell r="F315" t="str">
            <v>男</v>
          </cell>
          <cell r="G315">
            <v>56</v>
          </cell>
        </row>
        <row r="316">
          <cell r="D316" t="str">
            <v>202507010020</v>
          </cell>
          <cell r="E316" t="str">
            <v>体育</v>
          </cell>
          <cell r="F316" t="str">
            <v>男</v>
          </cell>
          <cell r="G316">
            <v>56</v>
          </cell>
        </row>
        <row r="317">
          <cell r="D317" t="str">
            <v>202507006016</v>
          </cell>
          <cell r="E317" t="str">
            <v>生物</v>
          </cell>
          <cell r="F317" t="str">
            <v>女</v>
          </cell>
          <cell r="G317">
            <v>56</v>
          </cell>
        </row>
        <row r="318">
          <cell r="D318" t="str">
            <v>202507012020</v>
          </cell>
          <cell r="E318" t="str">
            <v>心理健康</v>
          </cell>
          <cell r="F318" t="str">
            <v>男</v>
          </cell>
          <cell r="G318">
            <v>55.5</v>
          </cell>
        </row>
        <row r="319">
          <cell r="D319" t="str">
            <v>202507010009</v>
          </cell>
          <cell r="E319" t="str">
            <v>体育</v>
          </cell>
          <cell r="F319" t="str">
            <v>女</v>
          </cell>
          <cell r="G319">
            <v>55</v>
          </cell>
        </row>
        <row r="320">
          <cell r="D320" t="str">
            <v>202507008035</v>
          </cell>
          <cell r="E320" t="str">
            <v>政治</v>
          </cell>
          <cell r="F320" t="str">
            <v>女</v>
          </cell>
          <cell r="G320">
            <v>55</v>
          </cell>
        </row>
        <row r="321">
          <cell r="D321" t="str">
            <v>202507006037</v>
          </cell>
          <cell r="E321" t="str">
            <v>生物</v>
          </cell>
          <cell r="F321" t="str">
            <v>女</v>
          </cell>
          <cell r="G321">
            <v>55</v>
          </cell>
        </row>
        <row r="322">
          <cell r="D322" t="str">
            <v>202507003018</v>
          </cell>
          <cell r="E322" t="str">
            <v>英语</v>
          </cell>
          <cell r="F322" t="str">
            <v>女</v>
          </cell>
          <cell r="G322">
            <v>54.5</v>
          </cell>
        </row>
        <row r="323">
          <cell r="D323" t="str">
            <v>202507005017</v>
          </cell>
          <cell r="E323" t="str">
            <v>化学</v>
          </cell>
          <cell r="F323" t="str">
            <v>女</v>
          </cell>
          <cell r="G323">
            <v>54</v>
          </cell>
        </row>
        <row r="324">
          <cell r="D324" t="str">
            <v>202507006011</v>
          </cell>
          <cell r="E324" t="str">
            <v>生物</v>
          </cell>
          <cell r="F324" t="str">
            <v>女</v>
          </cell>
          <cell r="G324">
            <v>54</v>
          </cell>
        </row>
        <row r="325">
          <cell r="D325" t="str">
            <v>202507010052</v>
          </cell>
          <cell r="E325" t="str">
            <v>体育</v>
          </cell>
          <cell r="F325" t="str">
            <v>男</v>
          </cell>
          <cell r="G325">
            <v>53</v>
          </cell>
        </row>
        <row r="326">
          <cell r="D326" t="str">
            <v>202507010069</v>
          </cell>
          <cell r="E326" t="str">
            <v>体育</v>
          </cell>
          <cell r="F326" t="str">
            <v>女</v>
          </cell>
          <cell r="G326">
            <v>53</v>
          </cell>
        </row>
        <row r="327">
          <cell r="D327" t="str">
            <v>202507005019</v>
          </cell>
          <cell r="E327" t="str">
            <v>化学</v>
          </cell>
          <cell r="F327" t="str">
            <v>女</v>
          </cell>
          <cell r="G327">
            <v>52</v>
          </cell>
        </row>
        <row r="328">
          <cell r="D328" t="str">
            <v>202507005016</v>
          </cell>
          <cell r="E328" t="str">
            <v>化学</v>
          </cell>
          <cell r="F328" t="str">
            <v>女</v>
          </cell>
          <cell r="G328">
            <v>52</v>
          </cell>
        </row>
        <row r="329">
          <cell r="D329" t="str">
            <v>202507005011</v>
          </cell>
          <cell r="E329" t="str">
            <v>化学</v>
          </cell>
          <cell r="F329" t="str">
            <v>女</v>
          </cell>
          <cell r="G329">
            <v>52</v>
          </cell>
        </row>
        <row r="330">
          <cell r="D330" t="str">
            <v>202507004014</v>
          </cell>
          <cell r="E330" t="str">
            <v>物理</v>
          </cell>
          <cell r="F330" t="str">
            <v>女</v>
          </cell>
          <cell r="G330">
            <v>51</v>
          </cell>
        </row>
        <row r="331">
          <cell r="D331" t="str">
            <v>202507004003</v>
          </cell>
          <cell r="E331" t="str">
            <v>物理</v>
          </cell>
          <cell r="F331" t="str">
            <v>女</v>
          </cell>
          <cell r="G331">
            <v>51</v>
          </cell>
        </row>
        <row r="332">
          <cell r="D332" t="str">
            <v>202507005023</v>
          </cell>
          <cell r="E332" t="str">
            <v>化学</v>
          </cell>
          <cell r="F332" t="str">
            <v>女</v>
          </cell>
          <cell r="G332">
            <v>50</v>
          </cell>
        </row>
        <row r="333">
          <cell r="D333" t="str">
            <v>202507006038</v>
          </cell>
          <cell r="E333" t="str">
            <v>生物</v>
          </cell>
          <cell r="F333" t="str">
            <v>女</v>
          </cell>
          <cell r="G333">
            <v>50</v>
          </cell>
        </row>
        <row r="334">
          <cell r="D334" t="str">
            <v>202507003003</v>
          </cell>
          <cell r="E334" t="str">
            <v>英语</v>
          </cell>
          <cell r="F334" t="str">
            <v>女</v>
          </cell>
          <cell r="G334">
            <v>50</v>
          </cell>
        </row>
        <row r="335">
          <cell r="D335" t="str">
            <v>202507002025</v>
          </cell>
          <cell r="E335" t="str">
            <v>数学</v>
          </cell>
          <cell r="F335" t="str">
            <v>女</v>
          </cell>
          <cell r="G335">
            <v>50</v>
          </cell>
        </row>
        <row r="336">
          <cell r="D336" t="str">
            <v>202507008002</v>
          </cell>
          <cell r="E336" t="str">
            <v>政治</v>
          </cell>
          <cell r="F336" t="str">
            <v>女</v>
          </cell>
          <cell r="G336">
            <v>50</v>
          </cell>
        </row>
        <row r="337">
          <cell r="D337" t="str">
            <v>202507002003</v>
          </cell>
          <cell r="E337" t="str">
            <v>数学</v>
          </cell>
          <cell r="F337" t="str">
            <v>男</v>
          </cell>
          <cell r="G337">
            <v>50</v>
          </cell>
        </row>
        <row r="338">
          <cell r="D338" t="str">
            <v>202507005026</v>
          </cell>
          <cell r="E338" t="str">
            <v>化学</v>
          </cell>
          <cell r="F338" t="str">
            <v>女</v>
          </cell>
          <cell r="G338">
            <v>49</v>
          </cell>
        </row>
        <row r="339">
          <cell r="D339" t="str">
            <v>202507010050</v>
          </cell>
          <cell r="E339" t="str">
            <v>体育</v>
          </cell>
          <cell r="F339" t="str">
            <v>男</v>
          </cell>
          <cell r="G339">
            <v>49</v>
          </cell>
        </row>
        <row r="340">
          <cell r="D340" t="str">
            <v>202507006023</v>
          </cell>
          <cell r="E340" t="str">
            <v>生物</v>
          </cell>
          <cell r="F340" t="str">
            <v>女</v>
          </cell>
          <cell r="G340">
            <v>49</v>
          </cell>
        </row>
        <row r="341">
          <cell r="D341" t="str">
            <v>202507004015</v>
          </cell>
          <cell r="E341" t="str">
            <v>物理</v>
          </cell>
          <cell r="F341" t="str">
            <v>女</v>
          </cell>
          <cell r="G341">
            <v>48</v>
          </cell>
        </row>
        <row r="342">
          <cell r="D342" t="str">
            <v>202507004013</v>
          </cell>
          <cell r="E342" t="str">
            <v>物理</v>
          </cell>
          <cell r="F342" t="str">
            <v>女</v>
          </cell>
          <cell r="G342">
            <v>47</v>
          </cell>
        </row>
        <row r="343">
          <cell r="D343" t="str">
            <v>202507005033</v>
          </cell>
          <cell r="E343" t="str">
            <v>化学</v>
          </cell>
          <cell r="F343" t="str">
            <v>女</v>
          </cell>
          <cell r="G343">
            <v>47</v>
          </cell>
        </row>
        <row r="344">
          <cell r="D344" t="str">
            <v>202507002028</v>
          </cell>
          <cell r="E344" t="str">
            <v>数学</v>
          </cell>
          <cell r="F344" t="str">
            <v>女</v>
          </cell>
          <cell r="G344">
            <v>47</v>
          </cell>
        </row>
        <row r="345">
          <cell r="D345" t="str">
            <v>202507004009</v>
          </cell>
          <cell r="E345" t="str">
            <v>物理</v>
          </cell>
          <cell r="F345" t="str">
            <v>男</v>
          </cell>
          <cell r="G345">
            <v>46</v>
          </cell>
        </row>
        <row r="346">
          <cell r="D346" t="str">
            <v>202507004008</v>
          </cell>
          <cell r="E346" t="str">
            <v>物理</v>
          </cell>
          <cell r="F346" t="str">
            <v>女</v>
          </cell>
          <cell r="G346">
            <v>46</v>
          </cell>
        </row>
        <row r="347">
          <cell r="D347" t="str">
            <v>202507006025</v>
          </cell>
          <cell r="E347" t="str">
            <v>生物</v>
          </cell>
          <cell r="F347" t="str">
            <v>女</v>
          </cell>
          <cell r="G347">
            <v>46</v>
          </cell>
        </row>
        <row r="348">
          <cell r="D348" t="str">
            <v>202507005035</v>
          </cell>
          <cell r="E348" t="str">
            <v>化学</v>
          </cell>
          <cell r="F348" t="str">
            <v>女</v>
          </cell>
          <cell r="G348">
            <v>45</v>
          </cell>
        </row>
        <row r="349">
          <cell r="D349" t="str">
            <v>202507005007</v>
          </cell>
          <cell r="E349" t="str">
            <v>化学</v>
          </cell>
          <cell r="F349" t="str">
            <v>女</v>
          </cell>
          <cell r="G349">
            <v>44</v>
          </cell>
        </row>
        <row r="350">
          <cell r="D350" t="str">
            <v>202507010023</v>
          </cell>
          <cell r="E350" t="str">
            <v>体育</v>
          </cell>
          <cell r="F350" t="str">
            <v>男</v>
          </cell>
          <cell r="G350">
            <v>44</v>
          </cell>
        </row>
        <row r="351">
          <cell r="D351" t="str">
            <v>202507006054</v>
          </cell>
          <cell r="E351" t="str">
            <v>生物</v>
          </cell>
          <cell r="F351" t="str">
            <v>女</v>
          </cell>
          <cell r="G351">
            <v>44</v>
          </cell>
        </row>
        <row r="352">
          <cell r="D352" t="str">
            <v>202507006013</v>
          </cell>
          <cell r="E352" t="str">
            <v>生物</v>
          </cell>
          <cell r="F352" t="str">
            <v>女</v>
          </cell>
          <cell r="G352">
            <v>43</v>
          </cell>
        </row>
        <row r="353">
          <cell r="D353" t="str">
            <v>202507002037</v>
          </cell>
          <cell r="E353" t="str">
            <v>数学</v>
          </cell>
          <cell r="F353" t="str">
            <v>男</v>
          </cell>
          <cell r="G353">
            <v>43</v>
          </cell>
        </row>
        <row r="354">
          <cell r="D354" t="str">
            <v>202507002002</v>
          </cell>
          <cell r="E354" t="str">
            <v>数学</v>
          </cell>
          <cell r="F354" t="str">
            <v>男</v>
          </cell>
          <cell r="G354">
            <v>43</v>
          </cell>
        </row>
        <row r="355">
          <cell r="D355" t="str">
            <v>202507002021</v>
          </cell>
          <cell r="E355" t="str">
            <v>数学</v>
          </cell>
          <cell r="F355" t="str">
            <v>女</v>
          </cell>
          <cell r="G355">
            <v>42</v>
          </cell>
        </row>
        <row r="356">
          <cell r="D356" t="str">
            <v>202507010010</v>
          </cell>
          <cell r="E356" t="str">
            <v>体育</v>
          </cell>
          <cell r="F356" t="str">
            <v>男</v>
          </cell>
          <cell r="G356">
            <v>41</v>
          </cell>
        </row>
        <row r="357">
          <cell r="D357" t="str">
            <v>202507010038</v>
          </cell>
          <cell r="E357" t="str">
            <v>体育</v>
          </cell>
          <cell r="F357" t="str">
            <v>男</v>
          </cell>
          <cell r="G357">
            <v>41</v>
          </cell>
        </row>
        <row r="358">
          <cell r="D358" t="str">
            <v>202507004021</v>
          </cell>
          <cell r="E358" t="str">
            <v>物理</v>
          </cell>
          <cell r="F358" t="str">
            <v>女</v>
          </cell>
          <cell r="G358">
            <v>41</v>
          </cell>
        </row>
        <row r="359">
          <cell r="D359" t="str">
            <v>202507011029</v>
          </cell>
          <cell r="E359" t="str">
            <v>音乐</v>
          </cell>
          <cell r="F359" t="str">
            <v>女</v>
          </cell>
          <cell r="G359">
            <v>40</v>
          </cell>
        </row>
        <row r="360">
          <cell r="D360" t="str">
            <v>202507002015</v>
          </cell>
          <cell r="E360" t="str">
            <v>数学</v>
          </cell>
          <cell r="F360" t="str">
            <v>女</v>
          </cell>
          <cell r="G360">
            <v>40</v>
          </cell>
        </row>
        <row r="361">
          <cell r="D361" t="str">
            <v>202507002019</v>
          </cell>
          <cell r="E361" t="str">
            <v>数学</v>
          </cell>
          <cell r="F361" t="str">
            <v>女</v>
          </cell>
          <cell r="G361">
            <v>40</v>
          </cell>
        </row>
        <row r="362">
          <cell r="D362" t="str">
            <v>202507002006</v>
          </cell>
          <cell r="E362" t="str">
            <v>数学</v>
          </cell>
          <cell r="F362" t="str">
            <v>女</v>
          </cell>
          <cell r="G362">
            <v>40</v>
          </cell>
        </row>
        <row r="363">
          <cell r="D363" t="str">
            <v>202507002008</v>
          </cell>
          <cell r="E363" t="str">
            <v>数学</v>
          </cell>
          <cell r="F363" t="str">
            <v>男</v>
          </cell>
          <cell r="G363">
            <v>39</v>
          </cell>
        </row>
        <row r="364">
          <cell r="D364" t="str">
            <v>202507011066</v>
          </cell>
          <cell r="E364" t="str">
            <v>音乐</v>
          </cell>
          <cell r="F364" t="str">
            <v>女</v>
          </cell>
          <cell r="G364">
            <v>36</v>
          </cell>
        </row>
        <row r="365">
          <cell r="D365" t="str">
            <v>202507006021</v>
          </cell>
          <cell r="E365" t="str">
            <v>生物</v>
          </cell>
          <cell r="F365" t="str">
            <v>女</v>
          </cell>
          <cell r="G365">
            <v>36</v>
          </cell>
        </row>
        <row r="366">
          <cell r="D366" t="str">
            <v>202507011010</v>
          </cell>
          <cell r="E366" t="str">
            <v>音乐</v>
          </cell>
          <cell r="F366" t="str">
            <v>女</v>
          </cell>
          <cell r="G366">
            <v>34</v>
          </cell>
        </row>
        <row r="367">
          <cell r="D367" t="str">
            <v>202507005028</v>
          </cell>
          <cell r="E367" t="str">
            <v>化学</v>
          </cell>
          <cell r="F367" t="str">
            <v>女</v>
          </cell>
          <cell r="G367">
            <v>33</v>
          </cell>
        </row>
        <row r="368">
          <cell r="D368" t="str">
            <v>202507004011</v>
          </cell>
          <cell r="E368" t="str">
            <v>物理</v>
          </cell>
          <cell r="F368" t="str">
            <v>女</v>
          </cell>
          <cell r="G368">
            <v>32</v>
          </cell>
        </row>
        <row r="369">
          <cell r="D369" t="str">
            <v>202507006035</v>
          </cell>
          <cell r="E369" t="str">
            <v>生物</v>
          </cell>
          <cell r="F369" t="str">
            <v>女</v>
          </cell>
          <cell r="G369">
            <v>32</v>
          </cell>
        </row>
        <row r="370">
          <cell r="D370" t="str">
            <v>202507011032</v>
          </cell>
          <cell r="E370" t="str">
            <v>音乐</v>
          </cell>
          <cell r="F370" t="str">
            <v>女</v>
          </cell>
          <cell r="G370">
            <v>32</v>
          </cell>
        </row>
        <row r="371">
          <cell r="D371" t="str">
            <v>202507002036</v>
          </cell>
          <cell r="E371" t="str">
            <v>数学</v>
          </cell>
          <cell r="F371" t="str">
            <v>男</v>
          </cell>
          <cell r="G371">
            <v>32</v>
          </cell>
        </row>
        <row r="372">
          <cell r="D372" t="str">
            <v>202507002012</v>
          </cell>
          <cell r="E372" t="str">
            <v>数学</v>
          </cell>
          <cell r="F372" t="str">
            <v>女</v>
          </cell>
          <cell r="G372">
            <v>31</v>
          </cell>
        </row>
        <row r="373">
          <cell r="D373" t="str">
            <v>202507006001</v>
          </cell>
          <cell r="E373" t="str">
            <v>生物</v>
          </cell>
          <cell r="F373" t="str">
            <v>女</v>
          </cell>
          <cell r="G373">
            <v>29</v>
          </cell>
        </row>
        <row r="374">
          <cell r="D374" t="str">
            <v>202507002016</v>
          </cell>
          <cell r="E374" t="str">
            <v>数学</v>
          </cell>
          <cell r="F374" t="str">
            <v>女</v>
          </cell>
          <cell r="G374">
            <v>29</v>
          </cell>
        </row>
        <row r="375">
          <cell r="D375" t="str">
            <v>202507002027</v>
          </cell>
          <cell r="E375" t="str">
            <v>数学</v>
          </cell>
          <cell r="F375" t="str">
            <v>女</v>
          </cell>
          <cell r="G375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6"/>
  <sheetViews>
    <sheetView tabSelected="1" workbookViewId="0">
      <selection activeCell="O2" sqref="O2"/>
    </sheetView>
  </sheetViews>
  <sheetFormatPr defaultColWidth="9" defaultRowHeight="14.25"/>
  <cols>
    <col min="1" max="1" width="6" style="1" customWidth="1"/>
    <col min="2" max="2" width="12.825" style="1" customWidth="1"/>
    <col min="3" max="3" width="9.175" style="1" customWidth="1"/>
    <col min="4" max="4" width="12.35" style="1" customWidth="1"/>
    <col min="5" max="5" width="5.5" style="1" customWidth="1"/>
    <col min="6" max="6" width="12.125" style="1" customWidth="1"/>
    <col min="7" max="7" width="9.2" style="1" customWidth="1"/>
    <col min="8" max="11" width="12.5833333333333" style="2" customWidth="1"/>
    <col min="12" max="13" width="12.5833333333333" style="1" customWidth="1"/>
    <col min="14" max="14" width="10" style="1" customWidth="1"/>
    <col min="15" max="15" width="10.5916666666667" style="1" customWidth="1"/>
    <col min="16" max="16" width="11.8" style="3" customWidth="1"/>
    <col min="17" max="17" width="12.625" style="1"/>
    <col min="18" max="16384" width="9" style="1"/>
  </cols>
  <sheetData>
    <row r="1" s="1" customFormat="1" ht="44" customHeight="1" spans="1:16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4"/>
      <c r="M1" s="4"/>
      <c r="N1" s="4"/>
      <c r="O1" s="4"/>
      <c r="P1" s="13"/>
    </row>
    <row r="2" s="1" customFormat="1" ht="36" customHeight="1" spans="1:1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40" customHeight="1" spans="1:17">
      <c r="A3" s="10">
        <v>1</v>
      </c>
      <c r="B3" s="10">
        <v>202507001</v>
      </c>
      <c r="C3" s="10">
        <v>5</v>
      </c>
      <c r="D3" s="10" t="s">
        <v>17</v>
      </c>
      <c r="E3" s="10" t="s">
        <v>18</v>
      </c>
      <c r="F3" s="10" t="s">
        <v>19</v>
      </c>
      <c r="G3" s="11" t="s">
        <v>20</v>
      </c>
      <c r="H3" s="12">
        <f>VLOOKUP(F3,[1]总分汇总表!$D$2:$G$600,4,FALSE)</f>
        <v>120.5</v>
      </c>
      <c r="I3" s="14">
        <v>32.13</v>
      </c>
      <c r="J3" s="14">
        <v>88.4</v>
      </c>
      <c r="K3" s="14">
        <f t="shared" ref="K3:K66" si="0">J3*0.6</f>
        <v>53.04</v>
      </c>
      <c r="L3" s="15">
        <v>79.23</v>
      </c>
      <c r="M3" s="16">
        <f t="shared" ref="M3:M66" si="1">I3+K3</f>
        <v>85.17</v>
      </c>
      <c r="N3" s="15">
        <v>1</v>
      </c>
      <c r="O3" s="15" t="s">
        <v>21</v>
      </c>
      <c r="P3" s="15"/>
      <c r="Q3" s="20"/>
    </row>
    <row r="4" ht="40" customHeight="1" spans="1:16">
      <c r="A4" s="10">
        <v>2</v>
      </c>
      <c r="B4" s="10">
        <v>202507001</v>
      </c>
      <c r="C4" s="10">
        <v>5</v>
      </c>
      <c r="D4" s="10" t="s">
        <v>22</v>
      </c>
      <c r="E4" s="10" t="s">
        <v>23</v>
      </c>
      <c r="F4" s="10" t="s">
        <v>24</v>
      </c>
      <c r="G4" s="11" t="s">
        <v>20</v>
      </c>
      <c r="H4" s="12">
        <f>VLOOKUP(F4,[1]总分汇总表!$D$2:$G$600,4,FALSE)</f>
        <v>117.5</v>
      </c>
      <c r="I4" s="14">
        <v>31.33</v>
      </c>
      <c r="J4" s="14">
        <v>89</v>
      </c>
      <c r="K4" s="14">
        <f t="shared" si="0"/>
        <v>53.4</v>
      </c>
      <c r="L4" s="15">
        <v>79.23</v>
      </c>
      <c r="M4" s="16">
        <f t="shared" si="1"/>
        <v>84.73</v>
      </c>
      <c r="N4" s="15">
        <v>2</v>
      </c>
      <c r="O4" s="15" t="s">
        <v>21</v>
      </c>
      <c r="P4" s="15"/>
    </row>
    <row r="5" ht="40" customHeight="1" spans="1:16">
      <c r="A5" s="10">
        <v>3</v>
      </c>
      <c r="B5" s="10">
        <v>202507001</v>
      </c>
      <c r="C5" s="10">
        <v>5</v>
      </c>
      <c r="D5" s="10" t="s">
        <v>25</v>
      </c>
      <c r="E5" s="10" t="s">
        <v>23</v>
      </c>
      <c r="F5" s="10" t="s">
        <v>26</v>
      </c>
      <c r="G5" s="11" t="s">
        <v>20</v>
      </c>
      <c r="H5" s="12">
        <f>VLOOKUP(F5,[1]总分汇总表!$D$2:$G$600,4,FALSE)</f>
        <v>114.5</v>
      </c>
      <c r="I5" s="14">
        <v>30.53</v>
      </c>
      <c r="J5" s="14">
        <v>89.8</v>
      </c>
      <c r="K5" s="14">
        <f t="shared" si="0"/>
        <v>53.88</v>
      </c>
      <c r="L5" s="15">
        <v>79.23</v>
      </c>
      <c r="M5" s="16">
        <f t="shared" si="1"/>
        <v>84.41</v>
      </c>
      <c r="N5" s="15">
        <v>3</v>
      </c>
      <c r="O5" s="15" t="s">
        <v>21</v>
      </c>
      <c r="P5" s="15"/>
    </row>
    <row r="6" ht="40" customHeight="1" spans="1:16">
      <c r="A6" s="10">
        <v>4</v>
      </c>
      <c r="B6" s="10">
        <v>202507001</v>
      </c>
      <c r="C6" s="10">
        <v>5</v>
      </c>
      <c r="D6" s="10" t="s">
        <v>27</v>
      </c>
      <c r="E6" s="10" t="s">
        <v>18</v>
      </c>
      <c r="F6" s="23" t="s">
        <v>28</v>
      </c>
      <c r="G6" s="11" t="s">
        <v>20</v>
      </c>
      <c r="H6" s="12">
        <f>VLOOKUP(F6,[1]总分汇总表!$D$2:$G$600,4,FALSE)</f>
        <v>118</v>
      </c>
      <c r="I6" s="14">
        <v>31.47</v>
      </c>
      <c r="J6" s="14">
        <v>84.4</v>
      </c>
      <c r="K6" s="14">
        <f t="shared" si="0"/>
        <v>50.64</v>
      </c>
      <c r="L6" s="15">
        <v>79.23</v>
      </c>
      <c r="M6" s="16">
        <f t="shared" si="1"/>
        <v>82.11</v>
      </c>
      <c r="N6" s="15">
        <v>4</v>
      </c>
      <c r="O6" s="15" t="s">
        <v>21</v>
      </c>
      <c r="P6" s="15"/>
    </row>
    <row r="7" ht="40" customHeight="1" spans="1:16">
      <c r="A7" s="10">
        <v>5</v>
      </c>
      <c r="B7" s="10">
        <v>202507001</v>
      </c>
      <c r="C7" s="10">
        <v>5</v>
      </c>
      <c r="D7" s="10" t="s">
        <v>29</v>
      </c>
      <c r="E7" s="10" t="s">
        <v>23</v>
      </c>
      <c r="F7" s="10" t="s">
        <v>30</v>
      </c>
      <c r="G7" s="11" t="s">
        <v>20</v>
      </c>
      <c r="H7" s="12">
        <f>VLOOKUP(F7,[1]总分汇总表!$D$2:$G$600,4,FALSE)</f>
        <v>120.5</v>
      </c>
      <c r="I7" s="14">
        <v>32.13</v>
      </c>
      <c r="J7" s="14">
        <v>77.4</v>
      </c>
      <c r="K7" s="14">
        <f t="shared" si="0"/>
        <v>46.44</v>
      </c>
      <c r="L7" s="15">
        <v>79.23</v>
      </c>
      <c r="M7" s="16">
        <f t="shared" si="1"/>
        <v>78.57</v>
      </c>
      <c r="N7" s="15">
        <v>5</v>
      </c>
      <c r="O7" s="15" t="s">
        <v>21</v>
      </c>
      <c r="P7" s="15"/>
    </row>
    <row r="8" ht="40" customHeight="1" spans="1:16">
      <c r="A8" s="10">
        <v>6</v>
      </c>
      <c r="B8" s="10">
        <v>202507001</v>
      </c>
      <c r="C8" s="10">
        <v>5</v>
      </c>
      <c r="D8" s="10" t="s">
        <v>31</v>
      </c>
      <c r="E8" s="10" t="s">
        <v>23</v>
      </c>
      <c r="F8" s="10" t="s">
        <v>32</v>
      </c>
      <c r="G8" s="11" t="s">
        <v>20</v>
      </c>
      <c r="H8" s="12">
        <f>VLOOKUP(F8,[1]总分汇总表!$D$2:$G$600,4,FALSE)</f>
        <v>111</v>
      </c>
      <c r="I8" s="14">
        <v>29.6</v>
      </c>
      <c r="J8" s="14">
        <v>81.2</v>
      </c>
      <c r="K8" s="14">
        <f t="shared" si="0"/>
        <v>48.72</v>
      </c>
      <c r="L8" s="15">
        <v>79.23</v>
      </c>
      <c r="M8" s="16">
        <f t="shared" si="1"/>
        <v>78.32</v>
      </c>
      <c r="N8" s="15">
        <v>6</v>
      </c>
      <c r="O8" s="15" t="s">
        <v>33</v>
      </c>
      <c r="P8" s="15"/>
    </row>
    <row r="9" ht="40" customHeight="1" spans="1:16">
      <c r="A9" s="10">
        <v>7</v>
      </c>
      <c r="B9" s="10">
        <v>202507001</v>
      </c>
      <c r="C9" s="10">
        <v>5</v>
      </c>
      <c r="D9" s="10" t="s">
        <v>34</v>
      </c>
      <c r="E9" s="10" t="s">
        <v>23</v>
      </c>
      <c r="F9" s="10" t="s">
        <v>35</v>
      </c>
      <c r="G9" s="11" t="s">
        <v>20</v>
      </c>
      <c r="H9" s="12">
        <f>VLOOKUP(F9,[1]总分汇总表!$D$2:$G$600,4,FALSE)</f>
        <v>110</v>
      </c>
      <c r="I9" s="14">
        <v>29.33</v>
      </c>
      <c r="J9" s="14">
        <v>81.6</v>
      </c>
      <c r="K9" s="14">
        <f t="shared" si="0"/>
        <v>48.96</v>
      </c>
      <c r="L9" s="15">
        <v>79.23</v>
      </c>
      <c r="M9" s="16">
        <f t="shared" si="1"/>
        <v>78.29</v>
      </c>
      <c r="N9" s="15">
        <v>7</v>
      </c>
      <c r="O9" s="15" t="s">
        <v>33</v>
      </c>
      <c r="P9" s="15"/>
    </row>
    <row r="10" ht="40" customHeight="1" spans="1:16">
      <c r="A10" s="10">
        <v>8</v>
      </c>
      <c r="B10" s="10">
        <v>202507001</v>
      </c>
      <c r="C10" s="10">
        <v>5</v>
      </c>
      <c r="D10" s="10" t="s">
        <v>36</v>
      </c>
      <c r="E10" s="10" t="s">
        <v>23</v>
      </c>
      <c r="F10" s="10" t="s">
        <v>37</v>
      </c>
      <c r="G10" s="11" t="s">
        <v>20</v>
      </c>
      <c r="H10" s="12">
        <f>VLOOKUP(F10,[1]总分汇总表!$D$2:$G$600,4,FALSE)</f>
        <v>117</v>
      </c>
      <c r="I10" s="14">
        <v>31.2</v>
      </c>
      <c r="J10" s="14">
        <v>76.2</v>
      </c>
      <c r="K10" s="14">
        <f t="shared" si="0"/>
        <v>45.72</v>
      </c>
      <c r="L10" s="15">
        <v>79.23</v>
      </c>
      <c r="M10" s="16">
        <f t="shared" si="1"/>
        <v>76.92</v>
      </c>
      <c r="N10" s="15">
        <v>8</v>
      </c>
      <c r="O10" s="15" t="s">
        <v>33</v>
      </c>
      <c r="P10" s="15"/>
    </row>
    <row r="11" ht="40" customHeight="1" spans="1:16">
      <c r="A11" s="10">
        <v>9</v>
      </c>
      <c r="B11" s="10">
        <v>202507001</v>
      </c>
      <c r="C11" s="10">
        <v>5</v>
      </c>
      <c r="D11" s="10" t="s">
        <v>38</v>
      </c>
      <c r="E11" s="10" t="s">
        <v>18</v>
      </c>
      <c r="F11" s="10" t="s">
        <v>39</v>
      </c>
      <c r="G11" s="11" t="s">
        <v>20</v>
      </c>
      <c r="H11" s="12">
        <f>VLOOKUP(F11,[1]总分汇总表!$D$2:$G$600,4,FALSE)</f>
        <v>106</v>
      </c>
      <c r="I11" s="14">
        <v>28.27</v>
      </c>
      <c r="J11" s="14">
        <v>73.6</v>
      </c>
      <c r="K11" s="14">
        <f t="shared" si="0"/>
        <v>44.16</v>
      </c>
      <c r="L11" s="15">
        <v>79.23</v>
      </c>
      <c r="M11" s="16">
        <f t="shared" si="1"/>
        <v>72.43</v>
      </c>
      <c r="N11" s="15">
        <v>9</v>
      </c>
      <c r="O11" s="15" t="s">
        <v>33</v>
      </c>
      <c r="P11" s="15"/>
    </row>
    <row r="12" ht="40" customHeight="1" spans="1:16">
      <c r="A12" s="10">
        <v>10</v>
      </c>
      <c r="B12" s="10">
        <v>202507001</v>
      </c>
      <c r="C12" s="10">
        <v>5</v>
      </c>
      <c r="D12" s="10" t="s">
        <v>40</v>
      </c>
      <c r="E12" s="10" t="s">
        <v>23</v>
      </c>
      <c r="F12" s="10" t="s">
        <v>41</v>
      </c>
      <c r="G12" s="11" t="s">
        <v>20</v>
      </c>
      <c r="H12" s="12">
        <f>VLOOKUP(F12,[1]总分汇总表!$D$2:$G$600,4,FALSE)</f>
        <v>107.5</v>
      </c>
      <c r="I12" s="14">
        <v>28.67</v>
      </c>
      <c r="J12" s="14">
        <v>72.2</v>
      </c>
      <c r="K12" s="14">
        <f t="shared" si="0"/>
        <v>43.32</v>
      </c>
      <c r="L12" s="15">
        <v>79.23</v>
      </c>
      <c r="M12" s="16">
        <f t="shared" si="1"/>
        <v>71.99</v>
      </c>
      <c r="N12" s="15">
        <v>10</v>
      </c>
      <c r="O12" s="15" t="s">
        <v>33</v>
      </c>
      <c r="P12" s="15"/>
    </row>
    <row r="13" ht="40" customHeight="1" spans="1:16">
      <c r="A13" s="10">
        <v>11</v>
      </c>
      <c r="B13" s="10">
        <v>202507001</v>
      </c>
      <c r="C13" s="10">
        <v>5</v>
      </c>
      <c r="D13" s="10" t="s">
        <v>42</v>
      </c>
      <c r="E13" s="10" t="s">
        <v>23</v>
      </c>
      <c r="F13" s="10" t="s">
        <v>43</v>
      </c>
      <c r="G13" s="11" t="s">
        <v>20</v>
      </c>
      <c r="H13" s="12">
        <f>VLOOKUP(F13,[1]总分汇总表!$D$2:$G$600,4,FALSE)</f>
        <v>108</v>
      </c>
      <c r="I13" s="14">
        <v>28.8</v>
      </c>
      <c r="J13" s="14">
        <v>70.6</v>
      </c>
      <c r="K13" s="14">
        <f t="shared" si="0"/>
        <v>42.36</v>
      </c>
      <c r="L13" s="15">
        <v>79.23</v>
      </c>
      <c r="M13" s="16">
        <f t="shared" si="1"/>
        <v>71.16</v>
      </c>
      <c r="N13" s="15">
        <v>11</v>
      </c>
      <c r="O13" s="15" t="s">
        <v>33</v>
      </c>
      <c r="P13" s="15"/>
    </row>
    <row r="14" ht="40" customHeight="1" spans="1:16">
      <c r="A14" s="10">
        <v>12</v>
      </c>
      <c r="B14" s="10">
        <v>202507001</v>
      </c>
      <c r="C14" s="10">
        <v>5</v>
      </c>
      <c r="D14" s="10" t="s">
        <v>44</v>
      </c>
      <c r="E14" s="10" t="s">
        <v>23</v>
      </c>
      <c r="F14" s="10" t="s">
        <v>45</v>
      </c>
      <c r="G14" s="11" t="s">
        <v>20</v>
      </c>
      <c r="H14" s="12">
        <f>VLOOKUP(F14,[1]总分汇总表!$D$2:$G$600,4,FALSE)</f>
        <v>119</v>
      </c>
      <c r="I14" s="14">
        <v>31.73</v>
      </c>
      <c r="J14" s="14">
        <v>0</v>
      </c>
      <c r="K14" s="14">
        <f t="shared" si="0"/>
        <v>0</v>
      </c>
      <c r="L14" s="15">
        <v>79.23</v>
      </c>
      <c r="M14" s="16">
        <f t="shared" si="1"/>
        <v>31.73</v>
      </c>
      <c r="N14" s="15">
        <v>12</v>
      </c>
      <c r="O14" s="15" t="s">
        <v>33</v>
      </c>
      <c r="P14" s="15" t="s">
        <v>46</v>
      </c>
    </row>
    <row r="15" ht="40" customHeight="1" spans="1:16">
      <c r="A15" s="10">
        <v>13</v>
      </c>
      <c r="B15" s="10">
        <v>202507001</v>
      </c>
      <c r="C15" s="10">
        <v>5</v>
      </c>
      <c r="D15" s="10" t="s">
        <v>47</v>
      </c>
      <c r="E15" s="10" t="s">
        <v>23</v>
      </c>
      <c r="F15" s="10" t="s">
        <v>48</v>
      </c>
      <c r="G15" s="11" t="s">
        <v>20</v>
      </c>
      <c r="H15" s="12">
        <f>VLOOKUP(F15,[1]总分汇总表!$D$2:$G$600,4,FALSE)</f>
        <v>109</v>
      </c>
      <c r="I15" s="14">
        <v>29.07</v>
      </c>
      <c r="J15" s="14">
        <v>0</v>
      </c>
      <c r="K15" s="14">
        <f t="shared" si="0"/>
        <v>0</v>
      </c>
      <c r="L15" s="15">
        <v>79.23</v>
      </c>
      <c r="M15" s="16">
        <f t="shared" si="1"/>
        <v>29.07</v>
      </c>
      <c r="N15" s="15">
        <v>13</v>
      </c>
      <c r="O15" s="15" t="s">
        <v>33</v>
      </c>
      <c r="P15" s="15" t="s">
        <v>46</v>
      </c>
    </row>
    <row r="16" ht="40" customHeight="1" spans="1:16">
      <c r="A16" s="10">
        <v>14</v>
      </c>
      <c r="B16" s="10">
        <v>202507001</v>
      </c>
      <c r="C16" s="10">
        <v>5</v>
      </c>
      <c r="D16" s="10" t="s">
        <v>49</v>
      </c>
      <c r="E16" s="10" t="s">
        <v>23</v>
      </c>
      <c r="F16" s="10" t="s">
        <v>50</v>
      </c>
      <c r="G16" s="11" t="s">
        <v>20</v>
      </c>
      <c r="H16" s="12">
        <f>VLOOKUP(F16,[1]总分汇总表!$D$2:$G$600,4,FALSE)</f>
        <v>109</v>
      </c>
      <c r="I16" s="14">
        <v>29.07</v>
      </c>
      <c r="J16" s="14">
        <v>0</v>
      </c>
      <c r="K16" s="14">
        <f t="shared" si="0"/>
        <v>0</v>
      </c>
      <c r="L16" s="15">
        <v>79.23</v>
      </c>
      <c r="M16" s="16">
        <f t="shared" si="1"/>
        <v>29.07</v>
      </c>
      <c r="N16" s="15">
        <v>14</v>
      </c>
      <c r="O16" s="15" t="s">
        <v>33</v>
      </c>
      <c r="P16" s="15" t="s">
        <v>46</v>
      </c>
    </row>
    <row r="17" ht="40" customHeight="1" spans="1:16">
      <c r="A17" s="10">
        <v>15</v>
      </c>
      <c r="B17" s="10">
        <v>202507001</v>
      </c>
      <c r="C17" s="10">
        <v>5</v>
      </c>
      <c r="D17" s="10" t="s">
        <v>51</v>
      </c>
      <c r="E17" s="10" t="s">
        <v>23</v>
      </c>
      <c r="F17" s="10" t="s">
        <v>52</v>
      </c>
      <c r="G17" s="11" t="s">
        <v>20</v>
      </c>
      <c r="H17" s="12">
        <f>VLOOKUP(F17,[1]总分汇总表!$D$2:$G$600,4,FALSE)</f>
        <v>106</v>
      </c>
      <c r="I17" s="14">
        <v>28.27</v>
      </c>
      <c r="J17" s="14">
        <v>0</v>
      </c>
      <c r="K17" s="14">
        <f t="shared" si="0"/>
        <v>0</v>
      </c>
      <c r="L17" s="15">
        <v>79.23</v>
      </c>
      <c r="M17" s="16">
        <f t="shared" si="1"/>
        <v>28.27</v>
      </c>
      <c r="N17" s="15">
        <v>15</v>
      </c>
      <c r="O17" s="15" t="s">
        <v>33</v>
      </c>
      <c r="P17" s="15" t="s">
        <v>46</v>
      </c>
    </row>
    <row r="18" ht="40" customHeight="1" spans="1:16">
      <c r="A18" s="10">
        <v>16</v>
      </c>
      <c r="B18" s="10">
        <v>202507007</v>
      </c>
      <c r="C18" s="10">
        <v>4</v>
      </c>
      <c r="D18" s="10" t="s">
        <v>53</v>
      </c>
      <c r="E18" s="10" t="s">
        <v>23</v>
      </c>
      <c r="F18" s="10" t="s">
        <v>54</v>
      </c>
      <c r="G18" s="11" t="s">
        <v>20</v>
      </c>
      <c r="H18" s="12">
        <f>VLOOKUP(F18,[1]总分汇总表!$D$2:$G$600,4,FALSE)</f>
        <v>113</v>
      </c>
      <c r="I18" s="14">
        <v>30.13</v>
      </c>
      <c r="J18" s="14">
        <v>84</v>
      </c>
      <c r="K18" s="14">
        <f t="shared" si="0"/>
        <v>50.4</v>
      </c>
      <c r="L18" s="15">
        <v>79.23</v>
      </c>
      <c r="M18" s="16">
        <f t="shared" si="1"/>
        <v>80.53</v>
      </c>
      <c r="N18" s="15">
        <v>1</v>
      </c>
      <c r="O18" s="15" t="s">
        <v>21</v>
      </c>
      <c r="P18" s="15"/>
    </row>
    <row r="19" ht="40" customHeight="1" spans="1:16">
      <c r="A19" s="10">
        <v>17</v>
      </c>
      <c r="B19" s="10">
        <v>202507007</v>
      </c>
      <c r="C19" s="10">
        <v>4</v>
      </c>
      <c r="D19" s="10" t="s">
        <v>55</v>
      </c>
      <c r="E19" s="10" t="s">
        <v>18</v>
      </c>
      <c r="F19" s="10" t="s">
        <v>56</v>
      </c>
      <c r="G19" s="11" t="s">
        <v>20</v>
      </c>
      <c r="H19" s="12">
        <f>VLOOKUP(F19,[1]总分汇总表!$D$2:$G$600,4,FALSE)</f>
        <v>97</v>
      </c>
      <c r="I19" s="14">
        <v>25.87</v>
      </c>
      <c r="J19" s="14">
        <v>86.4</v>
      </c>
      <c r="K19" s="14">
        <f t="shared" si="0"/>
        <v>51.84</v>
      </c>
      <c r="L19" s="15">
        <v>79.23</v>
      </c>
      <c r="M19" s="16">
        <f t="shared" si="1"/>
        <v>77.71</v>
      </c>
      <c r="N19" s="15">
        <v>2</v>
      </c>
      <c r="O19" s="15" t="s">
        <v>21</v>
      </c>
      <c r="P19" s="15"/>
    </row>
    <row r="20" ht="40" customHeight="1" spans="1:16">
      <c r="A20" s="10">
        <v>18</v>
      </c>
      <c r="B20" s="10">
        <v>202507007</v>
      </c>
      <c r="C20" s="10">
        <v>4</v>
      </c>
      <c r="D20" s="10" t="s">
        <v>57</v>
      </c>
      <c r="E20" s="10" t="s">
        <v>23</v>
      </c>
      <c r="F20" s="10" t="s">
        <v>58</v>
      </c>
      <c r="G20" s="11" t="s">
        <v>20</v>
      </c>
      <c r="H20" s="12">
        <f>VLOOKUP(F20,[1]总分汇总表!$D$2:$G$600,4,FALSE)</f>
        <v>103</v>
      </c>
      <c r="I20" s="14">
        <v>27.47</v>
      </c>
      <c r="J20" s="14">
        <v>82.2</v>
      </c>
      <c r="K20" s="14">
        <f t="shared" si="0"/>
        <v>49.32</v>
      </c>
      <c r="L20" s="15">
        <v>79.23</v>
      </c>
      <c r="M20" s="16">
        <f t="shared" si="1"/>
        <v>76.79</v>
      </c>
      <c r="N20" s="15">
        <v>3</v>
      </c>
      <c r="O20" s="15" t="s">
        <v>21</v>
      </c>
      <c r="P20" s="15"/>
    </row>
    <row r="21" ht="40" customHeight="1" spans="1:16">
      <c r="A21" s="10">
        <v>19</v>
      </c>
      <c r="B21" s="10">
        <v>202507007</v>
      </c>
      <c r="C21" s="10">
        <v>4</v>
      </c>
      <c r="D21" s="10" t="s">
        <v>59</v>
      </c>
      <c r="E21" s="10" t="s">
        <v>18</v>
      </c>
      <c r="F21" s="10" t="s">
        <v>60</v>
      </c>
      <c r="G21" s="11" t="s">
        <v>20</v>
      </c>
      <c r="H21" s="12">
        <f>VLOOKUP(F21,[1]总分汇总表!$D$2:$G$600,4,FALSE)</f>
        <v>99</v>
      </c>
      <c r="I21" s="14">
        <v>26.4</v>
      </c>
      <c r="J21" s="14">
        <v>81.8</v>
      </c>
      <c r="K21" s="14">
        <f t="shared" si="0"/>
        <v>49.08</v>
      </c>
      <c r="L21" s="15">
        <v>79.23</v>
      </c>
      <c r="M21" s="16">
        <f t="shared" si="1"/>
        <v>75.48</v>
      </c>
      <c r="N21" s="15">
        <v>4</v>
      </c>
      <c r="O21" s="15" t="s">
        <v>21</v>
      </c>
      <c r="P21" s="15"/>
    </row>
    <row r="22" ht="40" customHeight="1" spans="1:16">
      <c r="A22" s="10">
        <v>20</v>
      </c>
      <c r="B22" s="10">
        <v>202507007</v>
      </c>
      <c r="C22" s="10">
        <v>4</v>
      </c>
      <c r="D22" s="10" t="s">
        <v>61</v>
      </c>
      <c r="E22" s="10" t="s">
        <v>18</v>
      </c>
      <c r="F22" s="10" t="s">
        <v>62</v>
      </c>
      <c r="G22" s="11" t="s">
        <v>20</v>
      </c>
      <c r="H22" s="12">
        <f>VLOOKUP(F22,[1]总分汇总表!$D$2:$G$600,4,FALSE)</f>
        <v>103</v>
      </c>
      <c r="I22" s="14">
        <v>27.47</v>
      </c>
      <c r="J22" s="14">
        <v>79</v>
      </c>
      <c r="K22" s="14">
        <f t="shared" si="0"/>
        <v>47.4</v>
      </c>
      <c r="L22" s="15">
        <v>79.23</v>
      </c>
      <c r="M22" s="16">
        <f t="shared" si="1"/>
        <v>74.87</v>
      </c>
      <c r="N22" s="15">
        <v>5</v>
      </c>
      <c r="O22" s="15" t="s">
        <v>33</v>
      </c>
      <c r="P22" s="15"/>
    </row>
    <row r="23" ht="40" customHeight="1" spans="1:16">
      <c r="A23" s="10">
        <v>21</v>
      </c>
      <c r="B23" s="10">
        <v>202507007</v>
      </c>
      <c r="C23" s="10">
        <v>4</v>
      </c>
      <c r="D23" s="10" t="s">
        <v>63</v>
      </c>
      <c r="E23" s="10" t="s">
        <v>23</v>
      </c>
      <c r="F23" s="10" t="s">
        <v>64</v>
      </c>
      <c r="G23" s="11" t="s">
        <v>20</v>
      </c>
      <c r="H23" s="12">
        <f>VLOOKUP(F23,[1]总分汇总表!$D$2:$G$600,4,FALSE)</f>
        <v>97</v>
      </c>
      <c r="I23" s="14">
        <v>25.87</v>
      </c>
      <c r="J23" s="14">
        <v>81.6</v>
      </c>
      <c r="K23" s="14">
        <f t="shared" si="0"/>
        <v>48.96</v>
      </c>
      <c r="L23" s="15">
        <v>79.23</v>
      </c>
      <c r="M23" s="16">
        <f t="shared" si="1"/>
        <v>74.83</v>
      </c>
      <c r="N23" s="15">
        <v>6</v>
      </c>
      <c r="O23" s="15" t="s">
        <v>33</v>
      </c>
      <c r="P23" s="15"/>
    </row>
    <row r="24" ht="40" customHeight="1" spans="1:16">
      <c r="A24" s="10">
        <v>22</v>
      </c>
      <c r="B24" s="10">
        <v>202507007</v>
      </c>
      <c r="C24" s="10">
        <v>4</v>
      </c>
      <c r="D24" s="10" t="s">
        <v>65</v>
      </c>
      <c r="E24" s="10" t="s">
        <v>23</v>
      </c>
      <c r="F24" s="10" t="s">
        <v>66</v>
      </c>
      <c r="G24" s="11" t="s">
        <v>20</v>
      </c>
      <c r="H24" s="12">
        <f>VLOOKUP(F24,[1]总分汇总表!$D$2:$G$600,4,FALSE)</f>
        <v>100</v>
      </c>
      <c r="I24" s="14">
        <v>26.67</v>
      </c>
      <c r="J24" s="14">
        <v>77.2</v>
      </c>
      <c r="K24" s="14">
        <f t="shared" si="0"/>
        <v>46.32</v>
      </c>
      <c r="L24" s="15">
        <v>79.23</v>
      </c>
      <c r="M24" s="16">
        <f t="shared" si="1"/>
        <v>72.99</v>
      </c>
      <c r="N24" s="15">
        <v>7</v>
      </c>
      <c r="O24" s="15" t="s">
        <v>33</v>
      </c>
      <c r="P24" s="15"/>
    </row>
    <row r="25" ht="40" customHeight="1" spans="1:16">
      <c r="A25" s="10">
        <v>23</v>
      </c>
      <c r="B25" s="10">
        <v>202507007</v>
      </c>
      <c r="C25" s="10">
        <v>4</v>
      </c>
      <c r="D25" s="10" t="s">
        <v>67</v>
      </c>
      <c r="E25" s="10" t="s">
        <v>23</v>
      </c>
      <c r="F25" s="10" t="s">
        <v>68</v>
      </c>
      <c r="G25" s="11" t="s">
        <v>20</v>
      </c>
      <c r="H25" s="12">
        <f>VLOOKUP(F25,[1]总分汇总表!$D$2:$G$600,4,FALSE)</f>
        <v>105</v>
      </c>
      <c r="I25" s="14">
        <v>28</v>
      </c>
      <c r="J25" s="14">
        <v>73.6</v>
      </c>
      <c r="K25" s="14">
        <f t="shared" si="0"/>
        <v>44.16</v>
      </c>
      <c r="L25" s="15">
        <v>79.23</v>
      </c>
      <c r="M25" s="16">
        <f t="shared" si="1"/>
        <v>72.16</v>
      </c>
      <c r="N25" s="15">
        <v>8</v>
      </c>
      <c r="O25" s="15" t="s">
        <v>33</v>
      </c>
      <c r="P25" s="15"/>
    </row>
    <row r="26" ht="40" customHeight="1" spans="1:16">
      <c r="A26" s="10">
        <v>24</v>
      </c>
      <c r="B26" s="10">
        <v>202507007</v>
      </c>
      <c r="C26" s="10">
        <v>4</v>
      </c>
      <c r="D26" s="10" t="s">
        <v>69</v>
      </c>
      <c r="E26" s="10" t="s">
        <v>23</v>
      </c>
      <c r="F26" s="10" t="s">
        <v>70</v>
      </c>
      <c r="G26" s="11" t="s">
        <v>20</v>
      </c>
      <c r="H26" s="12">
        <f>VLOOKUP(F26,[1]总分汇总表!$D$2:$G$600,4,FALSE)</f>
        <v>104</v>
      </c>
      <c r="I26" s="14">
        <v>27.73</v>
      </c>
      <c r="J26" s="14">
        <v>74</v>
      </c>
      <c r="K26" s="14">
        <f t="shared" si="0"/>
        <v>44.4</v>
      </c>
      <c r="L26" s="15">
        <v>79.23</v>
      </c>
      <c r="M26" s="16">
        <f t="shared" si="1"/>
        <v>72.13</v>
      </c>
      <c r="N26" s="15">
        <v>9</v>
      </c>
      <c r="O26" s="15" t="s">
        <v>33</v>
      </c>
      <c r="P26" s="15"/>
    </row>
    <row r="27" ht="40" customHeight="1" spans="1:16">
      <c r="A27" s="10">
        <v>25</v>
      </c>
      <c r="B27" s="10">
        <v>202507007</v>
      </c>
      <c r="C27" s="10">
        <v>4</v>
      </c>
      <c r="D27" s="10" t="s">
        <v>71</v>
      </c>
      <c r="E27" s="10" t="s">
        <v>23</v>
      </c>
      <c r="F27" s="10" t="s">
        <v>72</v>
      </c>
      <c r="G27" s="11" t="s">
        <v>20</v>
      </c>
      <c r="H27" s="12">
        <f>VLOOKUP(F27,[1]总分汇总表!$D$2:$G$600,4,FALSE)</f>
        <v>97</v>
      </c>
      <c r="I27" s="14">
        <v>25.87</v>
      </c>
      <c r="J27" s="14">
        <v>59.6</v>
      </c>
      <c r="K27" s="14">
        <f t="shared" si="0"/>
        <v>35.76</v>
      </c>
      <c r="L27" s="15">
        <v>79.23</v>
      </c>
      <c r="M27" s="16">
        <f t="shared" si="1"/>
        <v>61.63</v>
      </c>
      <c r="N27" s="15">
        <v>10</v>
      </c>
      <c r="O27" s="15" t="s">
        <v>33</v>
      </c>
      <c r="P27" s="15"/>
    </row>
    <row r="28" ht="40" customHeight="1" spans="1:16">
      <c r="A28" s="10">
        <v>26</v>
      </c>
      <c r="B28" s="10">
        <v>202507007</v>
      </c>
      <c r="C28" s="10">
        <v>4</v>
      </c>
      <c r="D28" s="10" t="s">
        <v>73</v>
      </c>
      <c r="E28" s="10" t="s">
        <v>23</v>
      </c>
      <c r="F28" s="10" t="s">
        <v>74</v>
      </c>
      <c r="G28" s="11" t="s">
        <v>20</v>
      </c>
      <c r="H28" s="12">
        <f>VLOOKUP(F28,[1]总分汇总表!$D$2:$G$600,4,FALSE)</f>
        <v>101</v>
      </c>
      <c r="I28" s="14">
        <v>26.93</v>
      </c>
      <c r="J28" s="14">
        <v>0</v>
      </c>
      <c r="K28" s="14">
        <f t="shared" si="0"/>
        <v>0</v>
      </c>
      <c r="L28" s="15">
        <v>79.23</v>
      </c>
      <c r="M28" s="16">
        <f t="shared" si="1"/>
        <v>26.93</v>
      </c>
      <c r="N28" s="15">
        <v>11</v>
      </c>
      <c r="O28" s="15" t="s">
        <v>33</v>
      </c>
      <c r="P28" s="15" t="s">
        <v>46</v>
      </c>
    </row>
    <row r="29" ht="40" customHeight="1" spans="1:16">
      <c r="A29" s="10">
        <v>27</v>
      </c>
      <c r="B29" s="10">
        <v>202507007</v>
      </c>
      <c r="C29" s="10">
        <v>4</v>
      </c>
      <c r="D29" s="10" t="s">
        <v>75</v>
      </c>
      <c r="E29" s="10" t="s">
        <v>23</v>
      </c>
      <c r="F29" s="10" t="s">
        <v>76</v>
      </c>
      <c r="G29" s="11" t="s">
        <v>20</v>
      </c>
      <c r="H29" s="12">
        <f>VLOOKUP(F29,[1]总分汇总表!$D$2:$G$600,4,FALSE)</f>
        <v>97</v>
      </c>
      <c r="I29" s="14">
        <v>25.87</v>
      </c>
      <c r="J29" s="14">
        <v>0</v>
      </c>
      <c r="K29" s="14">
        <f t="shared" si="0"/>
        <v>0</v>
      </c>
      <c r="L29" s="15">
        <v>79.23</v>
      </c>
      <c r="M29" s="16">
        <f t="shared" si="1"/>
        <v>25.87</v>
      </c>
      <c r="N29" s="15">
        <v>12</v>
      </c>
      <c r="O29" s="15" t="s">
        <v>33</v>
      </c>
      <c r="P29" s="15" t="s">
        <v>46</v>
      </c>
    </row>
    <row r="30" ht="40" customHeight="1" spans="1:16">
      <c r="A30" s="10">
        <v>28</v>
      </c>
      <c r="B30" s="10">
        <v>202507004</v>
      </c>
      <c r="C30" s="10">
        <v>4</v>
      </c>
      <c r="D30" s="10" t="s">
        <v>77</v>
      </c>
      <c r="E30" s="10" t="s">
        <v>18</v>
      </c>
      <c r="F30" s="10" t="s">
        <v>78</v>
      </c>
      <c r="G30" s="11" t="s">
        <v>79</v>
      </c>
      <c r="H30" s="12">
        <f>VLOOKUP(F30,[1]总分汇总表!$D$2:$G$600,4,FALSE)</f>
        <v>69</v>
      </c>
      <c r="I30" s="14">
        <v>18.4</v>
      </c>
      <c r="J30" s="17">
        <v>82.4</v>
      </c>
      <c r="K30" s="14">
        <f t="shared" si="0"/>
        <v>49.44</v>
      </c>
      <c r="L30" s="18">
        <v>71.39</v>
      </c>
      <c r="M30" s="16">
        <f t="shared" si="1"/>
        <v>67.84</v>
      </c>
      <c r="N30" s="18">
        <v>1</v>
      </c>
      <c r="O30" s="18" t="s">
        <v>21</v>
      </c>
      <c r="P30" s="18"/>
    </row>
    <row r="31" ht="40" customHeight="1" spans="1:16">
      <c r="A31" s="10">
        <v>29</v>
      </c>
      <c r="B31" s="10">
        <v>202507004</v>
      </c>
      <c r="C31" s="10">
        <v>4</v>
      </c>
      <c r="D31" s="10" t="s">
        <v>80</v>
      </c>
      <c r="E31" s="10" t="s">
        <v>23</v>
      </c>
      <c r="F31" s="10" t="s">
        <v>81</v>
      </c>
      <c r="G31" s="11" t="s">
        <v>79</v>
      </c>
      <c r="H31" s="12">
        <f>VLOOKUP(F31,[1]总分汇总表!$D$2:$G$600,4,FALSE)</f>
        <v>94</v>
      </c>
      <c r="I31" s="14">
        <v>25.07</v>
      </c>
      <c r="J31" s="17">
        <v>69.2</v>
      </c>
      <c r="K31" s="14">
        <f t="shared" si="0"/>
        <v>41.52</v>
      </c>
      <c r="L31" s="18">
        <v>71.39</v>
      </c>
      <c r="M31" s="16">
        <f t="shared" si="1"/>
        <v>66.59</v>
      </c>
      <c r="N31" s="18">
        <v>2</v>
      </c>
      <c r="O31" s="18" t="s">
        <v>33</v>
      </c>
      <c r="P31" s="19" t="s">
        <v>82</v>
      </c>
    </row>
    <row r="32" ht="40" customHeight="1" spans="1:16">
      <c r="A32" s="10">
        <v>30</v>
      </c>
      <c r="B32" s="10">
        <v>202507004</v>
      </c>
      <c r="C32" s="10">
        <v>4</v>
      </c>
      <c r="D32" s="10" t="s">
        <v>83</v>
      </c>
      <c r="E32" s="10" t="s">
        <v>23</v>
      </c>
      <c r="F32" s="10" t="s">
        <v>84</v>
      </c>
      <c r="G32" s="11" t="s">
        <v>79</v>
      </c>
      <c r="H32" s="12">
        <f>VLOOKUP(F32,[1]总分汇总表!$D$2:$G$600,4,FALSE)</f>
        <v>60</v>
      </c>
      <c r="I32" s="14">
        <v>16</v>
      </c>
      <c r="J32" s="17">
        <v>75.4</v>
      </c>
      <c r="K32" s="14">
        <f t="shared" si="0"/>
        <v>45.24</v>
      </c>
      <c r="L32" s="18">
        <v>71.39</v>
      </c>
      <c r="M32" s="16">
        <f t="shared" si="1"/>
        <v>61.24</v>
      </c>
      <c r="N32" s="18">
        <v>3</v>
      </c>
      <c r="O32" s="18" t="s">
        <v>21</v>
      </c>
      <c r="P32" s="18"/>
    </row>
    <row r="33" ht="40" customHeight="1" spans="1:16">
      <c r="A33" s="10">
        <v>31</v>
      </c>
      <c r="B33" s="10">
        <v>202507004</v>
      </c>
      <c r="C33" s="10">
        <v>4</v>
      </c>
      <c r="D33" s="10" t="s">
        <v>85</v>
      </c>
      <c r="E33" s="10" t="s">
        <v>18</v>
      </c>
      <c r="F33" s="10" t="s">
        <v>86</v>
      </c>
      <c r="G33" s="11" t="s">
        <v>79</v>
      </c>
      <c r="H33" s="12">
        <f>VLOOKUP(F33,[1]总分汇总表!$D$2:$G$600,4,FALSE)</f>
        <v>102</v>
      </c>
      <c r="I33" s="14">
        <v>27.2</v>
      </c>
      <c r="J33" s="17">
        <v>0</v>
      </c>
      <c r="K33" s="14">
        <f t="shared" si="0"/>
        <v>0</v>
      </c>
      <c r="L33" s="18">
        <v>71.39</v>
      </c>
      <c r="M33" s="16">
        <f t="shared" si="1"/>
        <v>27.2</v>
      </c>
      <c r="N33" s="18">
        <v>4</v>
      </c>
      <c r="O33" s="18" t="s">
        <v>33</v>
      </c>
      <c r="P33" s="18" t="s">
        <v>46</v>
      </c>
    </row>
    <row r="34" ht="40" customHeight="1" spans="1:16">
      <c r="A34" s="10">
        <v>32</v>
      </c>
      <c r="B34" s="10">
        <v>202507005</v>
      </c>
      <c r="C34" s="10">
        <v>4</v>
      </c>
      <c r="D34" s="10" t="s">
        <v>87</v>
      </c>
      <c r="E34" s="10" t="s">
        <v>23</v>
      </c>
      <c r="F34" s="10" t="s">
        <v>88</v>
      </c>
      <c r="G34" s="11" t="s">
        <v>79</v>
      </c>
      <c r="H34" s="12">
        <f>VLOOKUP(F34,[1]总分汇总表!$D$2:$G$600,4,FALSE)</f>
        <v>90</v>
      </c>
      <c r="I34" s="14">
        <v>24</v>
      </c>
      <c r="J34" s="17">
        <v>74.2</v>
      </c>
      <c r="K34" s="14">
        <f t="shared" si="0"/>
        <v>44.52</v>
      </c>
      <c r="L34" s="18">
        <v>71.39</v>
      </c>
      <c r="M34" s="16">
        <f t="shared" si="1"/>
        <v>68.52</v>
      </c>
      <c r="N34" s="18">
        <v>1</v>
      </c>
      <c r="O34" s="18" t="s">
        <v>21</v>
      </c>
      <c r="P34" s="18"/>
    </row>
    <row r="35" ht="40" customHeight="1" spans="1:16">
      <c r="A35" s="10">
        <v>33</v>
      </c>
      <c r="B35" s="10">
        <v>202507005</v>
      </c>
      <c r="C35" s="10">
        <v>4</v>
      </c>
      <c r="D35" s="10" t="s">
        <v>89</v>
      </c>
      <c r="E35" s="10" t="s">
        <v>23</v>
      </c>
      <c r="F35" s="10" t="s">
        <v>90</v>
      </c>
      <c r="G35" s="11" t="s">
        <v>79</v>
      </c>
      <c r="H35" s="12">
        <f>VLOOKUP(F35,[1]总分汇总表!$D$2:$G$600,4,FALSE)</f>
        <v>88</v>
      </c>
      <c r="I35" s="14">
        <v>23.47</v>
      </c>
      <c r="J35" s="17">
        <v>68.4</v>
      </c>
      <c r="K35" s="14">
        <f t="shared" si="0"/>
        <v>41.04</v>
      </c>
      <c r="L35" s="18">
        <v>71.39</v>
      </c>
      <c r="M35" s="16">
        <f t="shared" si="1"/>
        <v>64.51</v>
      </c>
      <c r="N35" s="18">
        <v>2</v>
      </c>
      <c r="O35" s="18" t="s">
        <v>21</v>
      </c>
      <c r="P35" s="18"/>
    </row>
    <row r="36" ht="40" customHeight="1" spans="1:16">
      <c r="A36" s="10">
        <v>34</v>
      </c>
      <c r="B36" s="10">
        <v>202507005</v>
      </c>
      <c r="C36" s="10">
        <v>4</v>
      </c>
      <c r="D36" s="10" t="s">
        <v>91</v>
      </c>
      <c r="E36" s="10" t="s">
        <v>23</v>
      </c>
      <c r="F36" s="23" t="s">
        <v>92</v>
      </c>
      <c r="G36" s="11" t="s">
        <v>79</v>
      </c>
      <c r="H36" s="12">
        <f>VLOOKUP(F36,[1]总分汇总表!$D$2:$G$600,4,FALSE)</f>
        <v>74</v>
      </c>
      <c r="I36" s="14">
        <v>19.73</v>
      </c>
      <c r="J36" s="17">
        <v>69</v>
      </c>
      <c r="K36" s="14">
        <f t="shared" si="0"/>
        <v>41.4</v>
      </c>
      <c r="L36" s="18">
        <v>71.39</v>
      </c>
      <c r="M36" s="16">
        <f t="shared" si="1"/>
        <v>61.13</v>
      </c>
      <c r="N36" s="18">
        <v>3</v>
      </c>
      <c r="O36" s="18" t="s">
        <v>21</v>
      </c>
      <c r="P36" s="18"/>
    </row>
    <row r="37" ht="40" customHeight="1" spans="1:16">
      <c r="A37" s="10">
        <v>35</v>
      </c>
      <c r="B37" s="10">
        <v>202507005</v>
      </c>
      <c r="C37" s="10">
        <v>4</v>
      </c>
      <c r="D37" s="10" t="s">
        <v>93</v>
      </c>
      <c r="E37" s="10" t="s">
        <v>18</v>
      </c>
      <c r="F37" s="10" t="s">
        <v>94</v>
      </c>
      <c r="G37" s="11" t="s">
        <v>79</v>
      </c>
      <c r="H37" s="12">
        <f>VLOOKUP(F37,[1]总分汇总表!$D$2:$G$600,4,FALSE)</f>
        <v>74</v>
      </c>
      <c r="I37" s="14">
        <v>19.73</v>
      </c>
      <c r="J37" s="17">
        <v>68.6</v>
      </c>
      <c r="K37" s="14">
        <f t="shared" si="0"/>
        <v>41.16</v>
      </c>
      <c r="L37" s="18">
        <v>71.39</v>
      </c>
      <c r="M37" s="16">
        <f t="shared" si="1"/>
        <v>60.89</v>
      </c>
      <c r="N37" s="18">
        <v>4</v>
      </c>
      <c r="O37" s="18" t="s">
        <v>21</v>
      </c>
      <c r="P37" s="18"/>
    </row>
    <row r="38" ht="40" customHeight="1" spans="1:16">
      <c r="A38" s="10">
        <v>36</v>
      </c>
      <c r="B38" s="10">
        <v>202507005</v>
      </c>
      <c r="C38" s="10">
        <v>4</v>
      </c>
      <c r="D38" s="10" t="s">
        <v>95</v>
      </c>
      <c r="E38" s="10" t="s">
        <v>23</v>
      </c>
      <c r="F38" s="10" t="s">
        <v>96</v>
      </c>
      <c r="G38" s="11" t="s">
        <v>79</v>
      </c>
      <c r="H38" s="12">
        <f>VLOOKUP(F38,[1]总分汇总表!$D$2:$G$600,4,FALSE)</f>
        <v>79</v>
      </c>
      <c r="I38" s="14">
        <v>21.07</v>
      </c>
      <c r="J38" s="17">
        <v>66</v>
      </c>
      <c r="K38" s="14">
        <f t="shared" si="0"/>
        <v>39.6</v>
      </c>
      <c r="L38" s="18">
        <v>71.39</v>
      </c>
      <c r="M38" s="16">
        <f t="shared" si="1"/>
        <v>60.67</v>
      </c>
      <c r="N38" s="18">
        <v>5</v>
      </c>
      <c r="O38" s="18" t="s">
        <v>33</v>
      </c>
      <c r="P38" s="18"/>
    </row>
    <row r="39" ht="40" customHeight="1" spans="1:16">
      <c r="A39" s="10">
        <v>37</v>
      </c>
      <c r="B39" s="10">
        <v>202507005</v>
      </c>
      <c r="C39" s="10">
        <v>4</v>
      </c>
      <c r="D39" s="10" t="s">
        <v>97</v>
      </c>
      <c r="E39" s="10" t="s">
        <v>23</v>
      </c>
      <c r="F39" s="10" t="s">
        <v>98</v>
      </c>
      <c r="G39" s="11" t="s">
        <v>79</v>
      </c>
      <c r="H39" s="12">
        <f>VLOOKUP(F39,[1]总分汇总表!$D$2:$G$600,4,FALSE)</f>
        <v>65</v>
      </c>
      <c r="I39" s="14">
        <v>17.33</v>
      </c>
      <c r="J39" s="17">
        <v>72.2</v>
      </c>
      <c r="K39" s="14">
        <f t="shared" si="0"/>
        <v>43.32</v>
      </c>
      <c r="L39" s="18">
        <v>71.39</v>
      </c>
      <c r="M39" s="16">
        <f t="shared" si="1"/>
        <v>60.65</v>
      </c>
      <c r="N39" s="18">
        <v>6</v>
      </c>
      <c r="O39" s="18" t="s">
        <v>33</v>
      </c>
      <c r="P39" s="18"/>
    </row>
    <row r="40" ht="40" customHeight="1" spans="1:16">
      <c r="A40" s="10">
        <v>38</v>
      </c>
      <c r="B40" s="10">
        <v>202507005</v>
      </c>
      <c r="C40" s="10">
        <v>4</v>
      </c>
      <c r="D40" s="10" t="s">
        <v>99</v>
      </c>
      <c r="E40" s="10" t="s">
        <v>18</v>
      </c>
      <c r="F40" s="10" t="s">
        <v>100</v>
      </c>
      <c r="G40" s="11" t="s">
        <v>79</v>
      </c>
      <c r="H40" s="12">
        <f>VLOOKUP(F40,[1]总分汇总表!$D$2:$G$600,4,FALSE)</f>
        <v>64</v>
      </c>
      <c r="I40" s="14">
        <v>17.07</v>
      </c>
      <c r="J40" s="17">
        <v>67.2</v>
      </c>
      <c r="K40" s="14">
        <f t="shared" si="0"/>
        <v>40.32</v>
      </c>
      <c r="L40" s="18">
        <v>71.39</v>
      </c>
      <c r="M40" s="16">
        <f t="shared" si="1"/>
        <v>57.39</v>
      </c>
      <c r="N40" s="18">
        <v>7</v>
      </c>
      <c r="O40" s="18" t="s">
        <v>33</v>
      </c>
      <c r="P40" s="18"/>
    </row>
    <row r="41" ht="40" customHeight="1" spans="1:16">
      <c r="A41" s="10">
        <v>39</v>
      </c>
      <c r="B41" s="10">
        <v>202507005</v>
      </c>
      <c r="C41" s="10">
        <v>4</v>
      </c>
      <c r="D41" s="10" t="s">
        <v>101</v>
      </c>
      <c r="E41" s="10" t="s">
        <v>18</v>
      </c>
      <c r="F41" s="10" t="s">
        <v>102</v>
      </c>
      <c r="G41" s="11" t="s">
        <v>79</v>
      </c>
      <c r="H41" s="12">
        <f>VLOOKUP(F41,[1]总分汇总表!$D$2:$G$600,4,FALSE)</f>
        <v>93</v>
      </c>
      <c r="I41" s="14">
        <v>24.8</v>
      </c>
      <c r="J41" s="17">
        <v>0</v>
      </c>
      <c r="K41" s="14">
        <f t="shared" si="0"/>
        <v>0</v>
      </c>
      <c r="L41" s="18">
        <v>71.39</v>
      </c>
      <c r="M41" s="16">
        <f t="shared" si="1"/>
        <v>24.8</v>
      </c>
      <c r="N41" s="18">
        <v>8</v>
      </c>
      <c r="O41" s="18" t="s">
        <v>33</v>
      </c>
      <c r="P41" s="11" t="s">
        <v>46</v>
      </c>
    </row>
    <row r="42" ht="40" customHeight="1" spans="1:16">
      <c r="A42" s="10">
        <v>40</v>
      </c>
      <c r="B42" s="10">
        <v>202507005</v>
      </c>
      <c r="C42" s="10">
        <v>4</v>
      </c>
      <c r="D42" s="10" t="s">
        <v>103</v>
      </c>
      <c r="E42" s="10" t="s">
        <v>23</v>
      </c>
      <c r="F42" s="10" t="s">
        <v>104</v>
      </c>
      <c r="G42" s="11" t="s">
        <v>79</v>
      </c>
      <c r="H42" s="12">
        <f>VLOOKUP(F42,[1]总分汇总表!$D$2:$G$600,4,FALSE)</f>
        <v>76</v>
      </c>
      <c r="I42" s="14">
        <v>20.27</v>
      </c>
      <c r="J42" s="17">
        <v>0</v>
      </c>
      <c r="K42" s="14">
        <f t="shared" si="0"/>
        <v>0</v>
      </c>
      <c r="L42" s="18">
        <v>71.39</v>
      </c>
      <c r="M42" s="16">
        <f t="shared" si="1"/>
        <v>20.27</v>
      </c>
      <c r="N42" s="18">
        <v>9</v>
      </c>
      <c r="O42" s="18" t="s">
        <v>33</v>
      </c>
      <c r="P42" s="11" t="s">
        <v>46</v>
      </c>
    </row>
    <row r="43" ht="40" customHeight="1" spans="1:16">
      <c r="A43" s="10">
        <v>41</v>
      </c>
      <c r="B43" s="10">
        <v>202507005</v>
      </c>
      <c r="C43" s="10">
        <v>4</v>
      </c>
      <c r="D43" s="10" t="s">
        <v>105</v>
      </c>
      <c r="E43" s="10" t="s">
        <v>23</v>
      </c>
      <c r="F43" s="10" t="s">
        <v>106</v>
      </c>
      <c r="G43" s="11" t="s">
        <v>79</v>
      </c>
      <c r="H43" s="12">
        <f>VLOOKUP(F43,[1]总分汇总表!$D$2:$G$600,4,FALSE)</f>
        <v>76</v>
      </c>
      <c r="I43" s="14">
        <v>20.27</v>
      </c>
      <c r="J43" s="17">
        <v>0</v>
      </c>
      <c r="K43" s="14">
        <f t="shared" si="0"/>
        <v>0</v>
      </c>
      <c r="L43" s="18">
        <v>71.39</v>
      </c>
      <c r="M43" s="16">
        <f t="shared" si="1"/>
        <v>20.27</v>
      </c>
      <c r="N43" s="18">
        <v>9</v>
      </c>
      <c r="O43" s="18" t="s">
        <v>33</v>
      </c>
      <c r="P43" s="11" t="s">
        <v>46</v>
      </c>
    </row>
    <row r="44" ht="40" customHeight="1" spans="1:16">
      <c r="A44" s="10">
        <v>42</v>
      </c>
      <c r="B44" s="10">
        <v>202507006</v>
      </c>
      <c r="C44" s="10">
        <v>4</v>
      </c>
      <c r="D44" s="10" t="s">
        <v>107</v>
      </c>
      <c r="E44" s="10" t="s">
        <v>23</v>
      </c>
      <c r="F44" s="10" t="s">
        <v>108</v>
      </c>
      <c r="G44" s="11" t="s">
        <v>79</v>
      </c>
      <c r="H44" s="12">
        <f>VLOOKUP(F44,[1]总分汇总表!$D$2:$G$600,4,FALSE)</f>
        <v>121</v>
      </c>
      <c r="I44" s="14">
        <v>32.27</v>
      </c>
      <c r="J44" s="17">
        <v>82.4</v>
      </c>
      <c r="K44" s="14">
        <f t="shared" si="0"/>
        <v>49.44</v>
      </c>
      <c r="L44" s="18">
        <v>71.39</v>
      </c>
      <c r="M44" s="16">
        <f t="shared" si="1"/>
        <v>81.71</v>
      </c>
      <c r="N44" s="18">
        <v>1</v>
      </c>
      <c r="O44" s="18" t="s">
        <v>21</v>
      </c>
      <c r="P44" s="18"/>
    </row>
    <row r="45" ht="40" customHeight="1" spans="1:16">
      <c r="A45" s="10">
        <v>43</v>
      </c>
      <c r="B45" s="10">
        <v>202507006</v>
      </c>
      <c r="C45" s="10">
        <v>4</v>
      </c>
      <c r="D45" s="10" t="s">
        <v>109</v>
      </c>
      <c r="E45" s="10" t="s">
        <v>18</v>
      </c>
      <c r="F45" s="10" t="s">
        <v>110</v>
      </c>
      <c r="G45" s="11" t="s">
        <v>79</v>
      </c>
      <c r="H45" s="12">
        <f>VLOOKUP(F45,[1]总分汇总表!$D$2:$G$600,4,FALSE)</f>
        <v>95</v>
      </c>
      <c r="I45" s="14">
        <v>25.33</v>
      </c>
      <c r="J45" s="17">
        <v>80.8</v>
      </c>
      <c r="K45" s="14">
        <f t="shared" si="0"/>
        <v>48.48</v>
      </c>
      <c r="L45" s="18">
        <v>71.39</v>
      </c>
      <c r="M45" s="16">
        <f t="shared" si="1"/>
        <v>73.81</v>
      </c>
      <c r="N45" s="18">
        <v>2</v>
      </c>
      <c r="O45" s="18" t="s">
        <v>21</v>
      </c>
      <c r="P45" s="18"/>
    </row>
    <row r="46" ht="40" customHeight="1" spans="1:16">
      <c r="A46" s="10">
        <v>44</v>
      </c>
      <c r="B46" s="10">
        <v>202507006</v>
      </c>
      <c r="C46" s="10">
        <v>4</v>
      </c>
      <c r="D46" s="10" t="s">
        <v>111</v>
      </c>
      <c r="E46" s="10" t="s">
        <v>23</v>
      </c>
      <c r="F46" s="10" t="s">
        <v>112</v>
      </c>
      <c r="G46" s="11" t="s">
        <v>79</v>
      </c>
      <c r="H46" s="12">
        <f>VLOOKUP(F46,[1]总分汇总表!$D$2:$G$600,4,FALSE)</f>
        <v>105</v>
      </c>
      <c r="I46" s="14">
        <v>28</v>
      </c>
      <c r="J46" s="17">
        <v>72.4</v>
      </c>
      <c r="K46" s="14">
        <f t="shared" si="0"/>
        <v>43.44</v>
      </c>
      <c r="L46" s="18">
        <v>71.39</v>
      </c>
      <c r="M46" s="16">
        <f t="shared" si="1"/>
        <v>71.44</v>
      </c>
      <c r="N46" s="18">
        <v>3</v>
      </c>
      <c r="O46" s="18" t="s">
        <v>21</v>
      </c>
      <c r="P46" s="18"/>
    </row>
    <row r="47" ht="40" customHeight="1" spans="1:16">
      <c r="A47" s="10">
        <v>45</v>
      </c>
      <c r="B47" s="10">
        <v>202507006</v>
      </c>
      <c r="C47" s="10">
        <v>4</v>
      </c>
      <c r="D47" s="10" t="s">
        <v>113</v>
      </c>
      <c r="E47" s="10" t="s">
        <v>23</v>
      </c>
      <c r="F47" s="10" t="s">
        <v>114</v>
      </c>
      <c r="G47" s="11" t="s">
        <v>79</v>
      </c>
      <c r="H47" s="12">
        <f>VLOOKUP(F47,[1]总分汇总表!$D$2:$G$600,4,FALSE)</f>
        <v>96</v>
      </c>
      <c r="I47" s="14">
        <v>25.6</v>
      </c>
      <c r="J47" s="17">
        <v>75.8</v>
      </c>
      <c r="K47" s="14">
        <f t="shared" si="0"/>
        <v>45.48</v>
      </c>
      <c r="L47" s="18">
        <v>71.39</v>
      </c>
      <c r="M47" s="16">
        <f t="shared" si="1"/>
        <v>71.08</v>
      </c>
      <c r="N47" s="18">
        <v>4</v>
      </c>
      <c r="O47" s="18" t="s">
        <v>21</v>
      </c>
      <c r="P47" s="18"/>
    </row>
    <row r="48" ht="40" customHeight="1" spans="1:16">
      <c r="A48" s="10">
        <v>46</v>
      </c>
      <c r="B48" s="10">
        <v>202507006</v>
      </c>
      <c r="C48" s="10">
        <v>4</v>
      </c>
      <c r="D48" s="10" t="s">
        <v>115</v>
      </c>
      <c r="E48" s="10" t="s">
        <v>18</v>
      </c>
      <c r="F48" s="10" t="s">
        <v>116</v>
      </c>
      <c r="G48" s="11" t="s">
        <v>79</v>
      </c>
      <c r="H48" s="12">
        <f>VLOOKUP(F48,[1]总分汇总表!$D$2:$G$600,4,FALSE)</f>
        <v>85</v>
      </c>
      <c r="I48" s="14">
        <v>22.67</v>
      </c>
      <c r="J48" s="17">
        <v>75.4</v>
      </c>
      <c r="K48" s="14">
        <f t="shared" si="0"/>
        <v>45.24</v>
      </c>
      <c r="L48" s="18">
        <v>71.39</v>
      </c>
      <c r="M48" s="16">
        <f t="shared" si="1"/>
        <v>67.91</v>
      </c>
      <c r="N48" s="18">
        <v>5</v>
      </c>
      <c r="O48" s="18" t="s">
        <v>33</v>
      </c>
      <c r="P48" s="18"/>
    </row>
    <row r="49" ht="40" customHeight="1" spans="1:16">
      <c r="A49" s="10">
        <v>47</v>
      </c>
      <c r="B49" s="10">
        <v>202507006</v>
      </c>
      <c r="C49" s="10">
        <v>4</v>
      </c>
      <c r="D49" s="10" t="s">
        <v>117</v>
      </c>
      <c r="E49" s="10" t="s">
        <v>23</v>
      </c>
      <c r="F49" s="10" t="s">
        <v>118</v>
      </c>
      <c r="G49" s="11" t="s">
        <v>79</v>
      </c>
      <c r="H49" s="12">
        <f>VLOOKUP(F49,[1]总分汇总表!$D$2:$G$600,4,FALSE)</f>
        <v>84</v>
      </c>
      <c r="I49" s="14">
        <v>22.4</v>
      </c>
      <c r="J49" s="17">
        <v>71.2</v>
      </c>
      <c r="K49" s="14">
        <f t="shared" si="0"/>
        <v>42.72</v>
      </c>
      <c r="L49" s="18">
        <v>71.39</v>
      </c>
      <c r="M49" s="16">
        <f t="shared" si="1"/>
        <v>65.12</v>
      </c>
      <c r="N49" s="18">
        <v>6</v>
      </c>
      <c r="O49" s="18" t="s">
        <v>33</v>
      </c>
      <c r="P49" s="18"/>
    </row>
    <row r="50" ht="40" customHeight="1" spans="1:16">
      <c r="A50" s="10">
        <v>48</v>
      </c>
      <c r="B50" s="10">
        <v>202507006</v>
      </c>
      <c r="C50" s="10">
        <v>4</v>
      </c>
      <c r="D50" s="10" t="s">
        <v>119</v>
      </c>
      <c r="E50" s="10" t="s">
        <v>23</v>
      </c>
      <c r="F50" s="10" t="s">
        <v>120</v>
      </c>
      <c r="G50" s="11" t="s">
        <v>79</v>
      </c>
      <c r="H50" s="12">
        <f>VLOOKUP(F50,[1]总分汇总表!$D$2:$G$600,4,FALSE)</f>
        <v>83</v>
      </c>
      <c r="I50" s="14">
        <v>22.13</v>
      </c>
      <c r="J50" s="17">
        <v>69</v>
      </c>
      <c r="K50" s="14">
        <f t="shared" si="0"/>
        <v>41.4</v>
      </c>
      <c r="L50" s="18">
        <v>71.39</v>
      </c>
      <c r="M50" s="16">
        <f t="shared" si="1"/>
        <v>63.53</v>
      </c>
      <c r="N50" s="18">
        <v>7</v>
      </c>
      <c r="O50" s="18" t="s">
        <v>33</v>
      </c>
      <c r="P50" s="18"/>
    </row>
    <row r="51" ht="40" customHeight="1" spans="1:16">
      <c r="A51" s="10">
        <v>49</v>
      </c>
      <c r="B51" s="10">
        <v>202507006</v>
      </c>
      <c r="C51" s="10">
        <v>4</v>
      </c>
      <c r="D51" s="10" t="s">
        <v>121</v>
      </c>
      <c r="E51" s="10" t="s">
        <v>23</v>
      </c>
      <c r="F51" s="23" t="s">
        <v>122</v>
      </c>
      <c r="G51" s="11" t="s">
        <v>79</v>
      </c>
      <c r="H51" s="12">
        <f>VLOOKUP(F51,[1]总分汇总表!$D$2:$G$600,4,FALSE)</f>
        <v>79</v>
      </c>
      <c r="I51" s="14">
        <v>21.07</v>
      </c>
      <c r="J51" s="17">
        <v>66.6</v>
      </c>
      <c r="K51" s="14">
        <f t="shared" si="0"/>
        <v>39.96</v>
      </c>
      <c r="L51" s="18">
        <v>71.39</v>
      </c>
      <c r="M51" s="16">
        <f t="shared" si="1"/>
        <v>61.03</v>
      </c>
      <c r="N51" s="18">
        <v>8</v>
      </c>
      <c r="O51" s="18" t="s">
        <v>33</v>
      </c>
      <c r="P51" s="18"/>
    </row>
    <row r="52" ht="40" customHeight="1" spans="1:16">
      <c r="A52" s="10">
        <v>50</v>
      </c>
      <c r="B52" s="10">
        <v>202507006</v>
      </c>
      <c r="C52" s="10">
        <v>4</v>
      </c>
      <c r="D52" s="10" t="s">
        <v>123</v>
      </c>
      <c r="E52" s="10" t="s">
        <v>23</v>
      </c>
      <c r="F52" s="10" t="s">
        <v>124</v>
      </c>
      <c r="G52" s="11" t="s">
        <v>79</v>
      </c>
      <c r="H52" s="12">
        <f>VLOOKUP(F52,[1]总分汇总表!$D$2:$G$600,4,FALSE)</f>
        <v>81</v>
      </c>
      <c r="I52" s="14">
        <v>21.6</v>
      </c>
      <c r="J52" s="17">
        <v>50.2</v>
      </c>
      <c r="K52" s="14">
        <f t="shared" si="0"/>
        <v>30.12</v>
      </c>
      <c r="L52" s="18">
        <v>71.39</v>
      </c>
      <c r="M52" s="16">
        <f t="shared" si="1"/>
        <v>51.72</v>
      </c>
      <c r="N52" s="18">
        <v>9</v>
      </c>
      <c r="O52" s="18" t="s">
        <v>33</v>
      </c>
      <c r="P52" s="18"/>
    </row>
    <row r="53" ht="40" customHeight="1" spans="1:16">
      <c r="A53" s="10">
        <v>51</v>
      </c>
      <c r="B53" s="10">
        <v>202507006</v>
      </c>
      <c r="C53" s="10">
        <v>4</v>
      </c>
      <c r="D53" s="10" t="s">
        <v>125</v>
      </c>
      <c r="E53" s="10" t="s">
        <v>23</v>
      </c>
      <c r="F53" s="10" t="s">
        <v>126</v>
      </c>
      <c r="G53" s="11" t="s">
        <v>79</v>
      </c>
      <c r="H53" s="12">
        <f>VLOOKUP(F53,[1]总分汇总表!$D$2:$G$600,4,FALSE)</f>
        <v>90</v>
      </c>
      <c r="I53" s="14">
        <v>24</v>
      </c>
      <c r="J53" s="17">
        <v>0</v>
      </c>
      <c r="K53" s="14">
        <f t="shared" si="0"/>
        <v>0</v>
      </c>
      <c r="L53" s="18">
        <v>71.39</v>
      </c>
      <c r="M53" s="16">
        <f t="shared" si="1"/>
        <v>24</v>
      </c>
      <c r="N53" s="18">
        <v>10</v>
      </c>
      <c r="O53" s="18" t="s">
        <v>33</v>
      </c>
      <c r="P53" s="11" t="s">
        <v>46</v>
      </c>
    </row>
    <row r="54" ht="40" customHeight="1" spans="1:16">
      <c r="A54" s="10">
        <v>52</v>
      </c>
      <c r="B54" s="10">
        <v>202507006</v>
      </c>
      <c r="C54" s="10">
        <v>4</v>
      </c>
      <c r="D54" s="10" t="s">
        <v>127</v>
      </c>
      <c r="E54" s="10" t="s">
        <v>18</v>
      </c>
      <c r="F54" s="10" t="s">
        <v>128</v>
      </c>
      <c r="G54" s="11" t="s">
        <v>79</v>
      </c>
      <c r="H54" s="12">
        <f>VLOOKUP(F54,[1]总分汇总表!$D$2:$G$600,4,FALSE)</f>
        <v>82</v>
      </c>
      <c r="I54" s="14">
        <v>21.87</v>
      </c>
      <c r="J54" s="17">
        <v>0</v>
      </c>
      <c r="K54" s="14">
        <f t="shared" si="0"/>
        <v>0</v>
      </c>
      <c r="L54" s="18">
        <v>71.39</v>
      </c>
      <c r="M54" s="16">
        <f t="shared" si="1"/>
        <v>21.87</v>
      </c>
      <c r="N54" s="18">
        <v>11</v>
      </c>
      <c r="O54" s="18" t="s">
        <v>33</v>
      </c>
      <c r="P54" s="11" t="s">
        <v>46</v>
      </c>
    </row>
    <row r="55" ht="40" customHeight="1" spans="1:16">
      <c r="A55" s="10">
        <v>53</v>
      </c>
      <c r="B55" s="10">
        <v>202507006</v>
      </c>
      <c r="C55" s="10">
        <v>4</v>
      </c>
      <c r="D55" s="10" t="s">
        <v>129</v>
      </c>
      <c r="E55" s="10" t="s">
        <v>23</v>
      </c>
      <c r="F55" s="10" t="s">
        <v>130</v>
      </c>
      <c r="G55" s="11" t="s">
        <v>79</v>
      </c>
      <c r="H55" s="12">
        <f>VLOOKUP(F55,[1]总分汇总表!$D$2:$G$600,4,FALSE)</f>
        <v>79</v>
      </c>
      <c r="I55" s="14">
        <v>21.07</v>
      </c>
      <c r="J55" s="17">
        <v>0</v>
      </c>
      <c r="K55" s="14">
        <f t="shared" si="0"/>
        <v>0</v>
      </c>
      <c r="L55" s="18">
        <v>71.39</v>
      </c>
      <c r="M55" s="16">
        <f t="shared" si="1"/>
        <v>21.07</v>
      </c>
      <c r="N55" s="18">
        <v>12</v>
      </c>
      <c r="O55" s="18" t="s">
        <v>33</v>
      </c>
      <c r="P55" s="11" t="s">
        <v>46</v>
      </c>
    </row>
    <row r="56" ht="40" customHeight="1" spans="1:16">
      <c r="A56" s="10">
        <v>54</v>
      </c>
      <c r="B56" s="10">
        <v>202507008</v>
      </c>
      <c r="C56" s="10">
        <v>4</v>
      </c>
      <c r="D56" s="10" t="s">
        <v>131</v>
      </c>
      <c r="E56" s="10" t="s">
        <v>23</v>
      </c>
      <c r="F56" s="10" t="s">
        <v>132</v>
      </c>
      <c r="G56" s="11" t="s">
        <v>133</v>
      </c>
      <c r="H56" s="12">
        <f>VLOOKUP(F56,[1]总分汇总表!$D$2:$G$600,4,FALSE)</f>
        <v>107</v>
      </c>
      <c r="I56" s="14">
        <v>28.53</v>
      </c>
      <c r="J56" s="17">
        <v>77.4</v>
      </c>
      <c r="K56" s="14">
        <f t="shared" si="0"/>
        <v>46.44</v>
      </c>
      <c r="L56" s="18">
        <v>66.71</v>
      </c>
      <c r="M56" s="16">
        <f t="shared" si="1"/>
        <v>74.97</v>
      </c>
      <c r="N56" s="18">
        <v>1</v>
      </c>
      <c r="O56" s="18" t="s">
        <v>21</v>
      </c>
      <c r="P56" s="18"/>
    </row>
    <row r="57" ht="40" customHeight="1" spans="1:16">
      <c r="A57" s="10">
        <v>55</v>
      </c>
      <c r="B57" s="10">
        <v>202507008</v>
      </c>
      <c r="C57" s="10">
        <v>4</v>
      </c>
      <c r="D57" s="10" t="s">
        <v>134</v>
      </c>
      <c r="E57" s="10" t="s">
        <v>23</v>
      </c>
      <c r="F57" s="10" t="s">
        <v>135</v>
      </c>
      <c r="G57" s="11" t="s">
        <v>133</v>
      </c>
      <c r="H57" s="12">
        <f>VLOOKUP(F57,[1]总分汇总表!$D$2:$G$600,4,FALSE)</f>
        <v>97</v>
      </c>
      <c r="I57" s="14">
        <v>25.87</v>
      </c>
      <c r="J57" s="17">
        <v>77.2</v>
      </c>
      <c r="K57" s="14">
        <f t="shared" si="0"/>
        <v>46.32</v>
      </c>
      <c r="L57" s="18">
        <v>66.71</v>
      </c>
      <c r="M57" s="16">
        <f t="shared" si="1"/>
        <v>72.19</v>
      </c>
      <c r="N57" s="18">
        <v>2</v>
      </c>
      <c r="O57" s="18" t="s">
        <v>21</v>
      </c>
      <c r="P57" s="18"/>
    </row>
    <row r="58" ht="40" customHeight="1" spans="1:16">
      <c r="A58" s="10">
        <v>56</v>
      </c>
      <c r="B58" s="10">
        <v>202507008</v>
      </c>
      <c r="C58" s="10">
        <v>4</v>
      </c>
      <c r="D58" s="10" t="s">
        <v>136</v>
      </c>
      <c r="E58" s="10" t="s">
        <v>23</v>
      </c>
      <c r="F58" s="10" t="s">
        <v>137</v>
      </c>
      <c r="G58" s="11" t="s">
        <v>133</v>
      </c>
      <c r="H58" s="12">
        <f>VLOOKUP(F58,[1]总分汇总表!$D$2:$G$600,4,FALSE)</f>
        <v>102</v>
      </c>
      <c r="I58" s="14">
        <v>27.2</v>
      </c>
      <c r="J58" s="17">
        <v>73.8</v>
      </c>
      <c r="K58" s="14">
        <f t="shared" si="0"/>
        <v>44.28</v>
      </c>
      <c r="L58" s="18">
        <v>66.71</v>
      </c>
      <c r="M58" s="16">
        <f t="shared" si="1"/>
        <v>71.48</v>
      </c>
      <c r="N58" s="18">
        <v>3</v>
      </c>
      <c r="O58" s="18" t="s">
        <v>21</v>
      </c>
      <c r="P58" s="18"/>
    </row>
    <row r="59" ht="40" customHeight="1" spans="1:16">
      <c r="A59" s="10">
        <v>57</v>
      </c>
      <c r="B59" s="10">
        <v>202507008</v>
      </c>
      <c r="C59" s="10">
        <v>4</v>
      </c>
      <c r="D59" s="10" t="s">
        <v>138</v>
      </c>
      <c r="E59" s="10" t="s">
        <v>23</v>
      </c>
      <c r="F59" s="10" t="s">
        <v>139</v>
      </c>
      <c r="G59" s="11" t="s">
        <v>133</v>
      </c>
      <c r="H59" s="12">
        <f>VLOOKUP(F59,[1]总分汇总表!$D$2:$G$600,4,FALSE)</f>
        <v>107</v>
      </c>
      <c r="I59" s="14">
        <v>28.53</v>
      </c>
      <c r="J59" s="17">
        <v>66.4</v>
      </c>
      <c r="K59" s="14">
        <f t="shared" si="0"/>
        <v>39.84</v>
      </c>
      <c r="L59" s="18">
        <v>66.71</v>
      </c>
      <c r="M59" s="16">
        <f t="shared" si="1"/>
        <v>68.37</v>
      </c>
      <c r="N59" s="18">
        <v>4</v>
      </c>
      <c r="O59" s="18" t="s">
        <v>21</v>
      </c>
      <c r="P59" s="18"/>
    </row>
    <row r="60" ht="40" customHeight="1" spans="1:16">
      <c r="A60" s="10">
        <v>58</v>
      </c>
      <c r="B60" s="10">
        <v>202507008</v>
      </c>
      <c r="C60" s="10">
        <v>4</v>
      </c>
      <c r="D60" s="10" t="s">
        <v>140</v>
      </c>
      <c r="E60" s="10" t="s">
        <v>23</v>
      </c>
      <c r="F60" s="10" t="s">
        <v>141</v>
      </c>
      <c r="G60" s="11" t="s">
        <v>133</v>
      </c>
      <c r="H60" s="12">
        <f>VLOOKUP(F60,[1]总分汇总表!$D$2:$G$600,4,FALSE)</f>
        <v>97</v>
      </c>
      <c r="I60" s="14">
        <v>25.87</v>
      </c>
      <c r="J60" s="17">
        <v>69.2</v>
      </c>
      <c r="K60" s="14">
        <f t="shared" si="0"/>
        <v>41.52</v>
      </c>
      <c r="L60" s="18">
        <v>66.71</v>
      </c>
      <c r="M60" s="16">
        <f t="shared" si="1"/>
        <v>67.39</v>
      </c>
      <c r="N60" s="18">
        <v>5</v>
      </c>
      <c r="O60" s="18" t="s">
        <v>33</v>
      </c>
      <c r="P60" s="18"/>
    </row>
    <row r="61" ht="40" customHeight="1" spans="1:16">
      <c r="A61" s="10">
        <v>59</v>
      </c>
      <c r="B61" s="10">
        <v>202507008</v>
      </c>
      <c r="C61" s="10">
        <v>4</v>
      </c>
      <c r="D61" s="10" t="s">
        <v>142</v>
      </c>
      <c r="E61" s="10" t="s">
        <v>23</v>
      </c>
      <c r="F61" s="10" t="s">
        <v>143</v>
      </c>
      <c r="G61" s="11" t="s">
        <v>133</v>
      </c>
      <c r="H61" s="12">
        <f>VLOOKUP(F61,[1]总分汇总表!$D$2:$G$600,4,FALSE)</f>
        <v>100</v>
      </c>
      <c r="I61" s="14">
        <v>26.67</v>
      </c>
      <c r="J61" s="17">
        <v>67.4</v>
      </c>
      <c r="K61" s="14">
        <f t="shared" si="0"/>
        <v>40.44</v>
      </c>
      <c r="L61" s="18">
        <v>66.71</v>
      </c>
      <c r="M61" s="16">
        <f t="shared" si="1"/>
        <v>67.11</v>
      </c>
      <c r="N61" s="18">
        <v>6</v>
      </c>
      <c r="O61" s="18" t="s">
        <v>33</v>
      </c>
      <c r="P61" s="18"/>
    </row>
    <row r="62" ht="40" customHeight="1" spans="1:16">
      <c r="A62" s="10">
        <v>60</v>
      </c>
      <c r="B62" s="10">
        <v>202507008</v>
      </c>
      <c r="C62" s="10">
        <v>4</v>
      </c>
      <c r="D62" s="10" t="s">
        <v>144</v>
      </c>
      <c r="E62" s="10" t="s">
        <v>23</v>
      </c>
      <c r="F62" s="10" t="s">
        <v>145</v>
      </c>
      <c r="G62" s="11" t="s">
        <v>133</v>
      </c>
      <c r="H62" s="12">
        <f>VLOOKUP(F62,[1]总分汇总表!$D$2:$G$600,4,FALSE)</f>
        <v>93</v>
      </c>
      <c r="I62" s="14">
        <v>24.8</v>
      </c>
      <c r="J62" s="17">
        <v>63</v>
      </c>
      <c r="K62" s="14">
        <f t="shared" si="0"/>
        <v>37.8</v>
      </c>
      <c r="L62" s="18">
        <v>66.71</v>
      </c>
      <c r="M62" s="16">
        <f t="shared" si="1"/>
        <v>62.6</v>
      </c>
      <c r="N62" s="18">
        <v>7</v>
      </c>
      <c r="O62" s="18" t="s">
        <v>33</v>
      </c>
      <c r="P62" s="18"/>
    </row>
    <row r="63" ht="40" customHeight="1" spans="1:16">
      <c r="A63" s="10">
        <v>61</v>
      </c>
      <c r="B63" s="10">
        <v>202507008</v>
      </c>
      <c r="C63" s="10">
        <v>4</v>
      </c>
      <c r="D63" s="10" t="s">
        <v>146</v>
      </c>
      <c r="E63" s="10" t="s">
        <v>23</v>
      </c>
      <c r="F63" s="10" t="s">
        <v>147</v>
      </c>
      <c r="G63" s="11" t="s">
        <v>133</v>
      </c>
      <c r="H63" s="12">
        <f>VLOOKUP(F63,[1]总分汇总表!$D$2:$G$600,4,FALSE)</f>
        <v>98</v>
      </c>
      <c r="I63" s="14">
        <v>26.13</v>
      </c>
      <c r="J63" s="17">
        <v>59.4</v>
      </c>
      <c r="K63" s="14">
        <f t="shared" si="0"/>
        <v>35.64</v>
      </c>
      <c r="L63" s="18">
        <v>66.71</v>
      </c>
      <c r="M63" s="16">
        <f t="shared" si="1"/>
        <v>61.77</v>
      </c>
      <c r="N63" s="18">
        <v>8</v>
      </c>
      <c r="O63" s="18" t="s">
        <v>33</v>
      </c>
      <c r="P63" s="18"/>
    </row>
    <row r="64" ht="40" customHeight="1" spans="1:16">
      <c r="A64" s="10">
        <v>62</v>
      </c>
      <c r="B64" s="10">
        <v>202507008</v>
      </c>
      <c r="C64" s="10">
        <v>4</v>
      </c>
      <c r="D64" s="10" t="s">
        <v>148</v>
      </c>
      <c r="E64" s="10" t="s">
        <v>23</v>
      </c>
      <c r="F64" s="10" t="s">
        <v>149</v>
      </c>
      <c r="G64" s="11" t="s">
        <v>133</v>
      </c>
      <c r="H64" s="12">
        <f>VLOOKUP(F64,[1]总分汇总表!$D$2:$G$600,4,FALSE)</f>
        <v>91</v>
      </c>
      <c r="I64" s="14">
        <v>24.27</v>
      </c>
      <c r="J64" s="17">
        <v>62.4</v>
      </c>
      <c r="K64" s="14">
        <f t="shared" si="0"/>
        <v>37.44</v>
      </c>
      <c r="L64" s="18">
        <v>66.71</v>
      </c>
      <c r="M64" s="16">
        <f t="shared" si="1"/>
        <v>61.71</v>
      </c>
      <c r="N64" s="18">
        <v>9</v>
      </c>
      <c r="O64" s="18" t="s">
        <v>33</v>
      </c>
      <c r="P64" s="18"/>
    </row>
    <row r="65" ht="40" customHeight="1" spans="1:16">
      <c r="A65" s="10">
        <v>63</v>
      </c>
      <c r="B65" s="10">
        <v>202507008</v>
      </c>
      <c r="C65" s="10">
        <v>4</v>
      </c>
      <c r="D65" s="10" t="s">
        <v>150</v>
      </c>
      <c r="E65" s="10" t="s">
        <v>23</v>
      </c>
      <c r="F65" s="10" t="s">
        <v>151</v>
      </c>
      <c r="G65" s="11" t="s">
        <v>133</v>
      </c>
      <c r="H65" s="12">
        <f>VLOOKUP(F65,[1]总分汇总表!$D$2:$G$600,4,FALSE)</f>
        <v>100</v>
      </c>
      <c r="I65" s="14">
        <v>26.67</v>
      </c>
      <c r="J65" s="17">
        <v>57.2</v>
      </c>
      <c r="K65" s="14">
        <f t="shared" si="0"/>
        <v>34.32</v>
      </c>
      <c r="L65" s="18">
        <v>66.71</v>
      </c>
      <c r="M65" s="16">
        <f t="shared" si="1"/>
        <v>60.99</v>
      </c>
      <c r="N65" s="18">
        <v>10</v>
      </c>
      <c r="O65" s="18" t="s">
        <v>33</v>
      </c>
      <c r="P65" s="18"/>
    </row>
    <row r="66" ht="40" customHeight="1" spans="1:16">
      <c r="A66" s="10">
        <v>64</v>
      </c>
      <c r="B66" s="10">
        <v>202507008</v>
      </c>
      <c r="C66" s="10">
        <v>4</v>
      </c>
      <c r="D66" s="10" t="s">
        <v>152</v>
      </c>
      <c r="E66" s="10" t="s">
        <v>23</v>
      </c>
      <c r="F66" s="10" t="s">
        <v>153</v>
      </c>
      <c r="G66" s="11" t="s">
        <v>133</v>
      </c>
      <c r="H66" s="12">
        <f>VLOOKUP(F66,[1]总分汇总表!$D$2:$G$600,4,FALSE)</f>
        <v>98</v>
      </c>
      <c r="I66" s="14">
        <v>26.13</v>
      </c>
      <c r="J66" s="17">
        <v>57</v>
      </c>
      <c r="K66" s="14">
        <f t="shared" si="0"/>
        <v>34.2</v>
      </c>
      <c r="L66" s="18">
        <v>66.71</v>
      </c>
      <c r="M66" s="16">
        <f t="shared" si="1"/>
        <v>60.33</v>
      </c>
      <c r="N66" s="18">
        <v>11</v>
      </c>
      <c r="O66" s="18" t="s">
        <v>33</v>
      </c>
      <c r="P66" s="18"/>
    </row>
    <row r="67" ht="40" customHeight="1" spans="1:16">
      <c r="A67" s="10">
        <v>65</v>
      </c>
      <c r="B67" s="10">
        <v>202507008</v>
      </c>
      <c r="C67" s="10">
        <v>4</v>
      </c>
      <c r="D67" s="10" t="s">
        <v>154</v>
      </c>
      <c r="E67" s="10" t="s">
        <v>23</v>
      </c>
      <c r="F67" s="10" t="s">
        <v>155</v>
      </c>
      <c r="G67" s="11" t="s">
        <v>133</v>
      </c>
      <c r="H67" s="12">
        <f>VLOOKUP(F67,[1]总分汇总表!$D$2:$G$600,4,FALSE)</f>
        <v>94</v>
      </c>
      <c r="I67" s="14">
        <v>25.07</v>
      </c>
      <c r="J67" s="17">
        <v>54.4</v>
      </c>
      <c r="K67" s="14">
        <f t="shared" ref="K67:K126" si="2">J67*0.6</f>
        <v>32.64</v>
      </c>
      <c r="L67" s="18">
        <v>66.71</v>
      </c>
      <c r="M67" s="16">
        <f t="shared" ref="M67:M126" si="3">I67+K67</f>
        <v>57.71</v>
      </c>
      <c r="N67" s="18">
        <v>12</v>
      </c>
      <c r="O67" s="18" t="s">
        <v>33</v>
      </c>
      <c r="P67" s="18"/>
    </row>
    <row r="68" ht="40" customHeight="1" spans="1:16">
      <c r="A68" s="10">
        <v>66</v>
      </c>
      <c r="B68" s="10">
        <v>202507008</v>
      </c>
      <c r="C68" s="10">
        <v>4</v>
      </c>
      <c r="D68" s="10" t="s">
        <v>156</v>
      </c>
      <c r="E68" s="10" t="s">
        <v>23</v>
      </c>
      <c r="F68" s="23" t="s">
        <v>157</v>
      </c>
      <c r="G68" s="11" t="s">
        <v>133</v>
      </c>
      <c r="H68" s="12">
        <f>VLOOKUP(F68,[1]总分汇总表!$D$2:$G$600,4,FALSE)</f>
        <v>91</v>
      </c>
      <c r="I68" s="14">
        <v>24.27</v>
      </c>
      <c r="J68" s="17">
        <v>54.2</v>
      </c>
      <c r="K68" s="14">
        <f t="shared" si="2"/>
        <v>32.52</v>
      </c>
      <c r="L68" s="18">
        <v>66.71</v>
      </c>
      <c r="M68" s="16">
        <f t="shared" si="3"/>
        <v>56.79</v>
      </c>
      <c r="N68" s="18">
        <v>13</v>
      </c>
      <c r="O68" s="18" t="s">
        <v>33</v>
      </c>
      <c r="P68" s="18"/>
    </row>
    <row r="69" ht="40" customHeight="1" spans="1:16">
      <c r="A69" s="10">
        <v>67</v>
      </c>
      <c r="B69" s="10">
        <v>202507009</v>
      </c>
      <c r="C69" s="10">
        <v>4</v>
      </c>
      <c r="D69" s="10" t="s">
        <v>158</v>
      </c>
      <c r="E69" s="10" t="s">
        <v>23</v>
      </c>
      <c r="F69" s="10" t="s">
        <v>159</v>
      </c>
      <c r="G69" s="11" t="s">
        <v>133</v>
      </c>
      <c r="H69" s="12">
        <f>VLOOKUP(F69,[1]总分汇总表!$D$2:$G$600,4,FALSE)</f>
        <v>135</v>
      </c>
      <c r="I69" s="14">
        <v>36</v>
      </c>
      <c r="J69" s="17">
        <v>85</v>
      </c>
      <c r="K69" s="14">
        <f t="shared" si="2"/>
        <v>51</v>
      </c>
      <c r="L69" s="18">
        <v>66.71</v>
      </c>
      <c r="M69" s="16">
        <f t="shared" si="3"/>
        <v>87</v>
      </c>
      <c r="N69" s="18">
        <v>1</v>
      </c>
      <c r="O69" s="18" t="s">
        <v>21</v>
      </c>
      <c r="P69" s="18"/>
    </row>
    <row r="70" ht="40" customHeight="1" spans="1:16">
      <c r="A70" s="10">
        <v>68</v>
      </c>
      <c r="B70" s="10">
        <v>202507009</v>
      </c>
      <c r="C70" s="10">
        <v>4</v>
      </c>
      <c r="D70" s="10" t="s">
        <v>160</v>
      </c>
      <c r="E70" s="10" t="s">
        <v>23</v>
      </c>
      <c r="F70" s="10" t="s">
        <v>161</v>
      </c>
      <c r="G70" s="11" t="s">
        <v>133</v>
      </c>
      <c r="H70" s="12">
        <f>VLOOKUP(F70,[1]总分汇总表!$D$2:$G$600,4,FALSE)</f>
        <v>132</v>
      </c>
      <c r="I70" s="14">
        <v>35.2</v>
      </c>
      <c r="J70" s="17">
        <v>85.6</v>
      </c>
      <c r="K70" s="14">
        <f t="shared" si="2"/>
        <v>51.36</v>
      </c>
      <c r="L70" s="18">
        <v>66.71</v>
      </c>
      <c r="M70" s="16">
        <f t="shared" si="3"/>
        <v>86.56</v>
      </c>
      <c r="N70" s="18">
        <v>2</v>
      </c>
      <c r="O70" s="18" t="s">
        <v>21</v>
      </c>
      <c r="P70" s="18"/>
    </row>
    <row r="71" ht="40" customHeight="1" spans="1:16">
      <c r="A71" s="10">
        <v>69</v>
      </c>
      <c r="B71" s="10">
        <v>202507009</v>
      </c>
      <c r="C71" s="10">
        <v>4</v>
      </c>
      <c r="D71" s="10" t="s">
        <v>162</v>
      </c>
      <c r="E71" s="10" t="s">
        <v>23</v>
      </c>
      <c r="F71" s="10" t="s">
        <v>163</v>
      </c>
      <c r="G71" s="11" t="s">
        <v>133</v>
      </c>
      <c r="H71" s="12">
        <f>VLOOKUP(F71,[1]总分汇总表!$D$2:$G$600,4,FALSE)</f>
        <v>127</v>
      </c>
      <c r="I71" s="14">
        <v>33.87</v>
      </c>
      <c r="J71" s="17">
        <v>79</v>
      </c>
      <c r="K71" s="14">
        <f t="shared" si="2"/>
        <v>47.4</v>
      </c>
      <c r="L71" s="18">
        <v>66.71</v>
      </c>
      <c r="M71" s="16">
        <f t="shared" si="3"/>
        <v>81.27</v>
      </c>
      <c r="N71" s="18">
        <v>3</v>
      </c>
      <c r="O71" s="18" t="s">
        <v>21</v>
      </c>
      <c r="P71" s="18"/>
    </row>
    <row r="72" ht="40" customHeight="1" spans="1:16">
      <c r="A72" s="10">
        <v>70</v>
      </c>
      <c r="B72" s="10">
        <v>202507009</v>
      </c>
      <c r="C72" s="10">
        <v>4</v>
      </c>
      <c r="D72" s="10" t="s">
        <v>164</v>
      </c>
      <c r="E72" s="10" t="s">
        <v>23</v>
      </c>
      <c r="F72" s="10" t="s">
        <v>165</v>
      </c>
      <c r="G72" s="11" t="s">
        <v>133</v>
      </c>
      <c r="H72" s="12">
        <f>VLOOKUP(F72,[1]总分汇总表!$D$2:$G$600,4,FALSE)</f>
        <v>122</v>
      </c>
      <c r="I72" s="14">
        <v>32.53</v>
      </c>
      <c r="J72" s="17">
        <v>70.2</v>
      </c>
      <c r="K72" s="14">
        <f t="shared" si="2"/>
        <v>42.12</v>
      </c>
      <c r="L72" s="18">
        <v>66.71</v>
      </c>
      <c r="M72" s="16">
        <f t="shared" si="3"/>
        <v>74.65</v>
      </c>
      <c r="N72" s="18">
        <v>4</v>
      </c>
      <c r="O72" s="18" t="s">
        <v>21</v>
      </c>
      <c r="P72" s="18"/>
    </row>
    <row r="73" ht="40" customHeight="1" spans="1:16">
      <c r="A73" s="10">
        <v>71</v>
      </c>
      <c r="B73" s="10">
        <v>202507009</v>
      </c>
      <c r="C73" s="10">
        <v>4</v>
      </c>
      <c r="D73" s="10" t="s">
        <v>166</v>
      </c>
      <c r="E73" s="10" t="s">
        <v>18</v>
      </c>
      <c r="F73" s="10" t="s">
        <v>167</v>
      </c>
      <c r="G73" s="11" t="s">
        <v>133</v>
      </c>
      <c r="H73" s="12">
        <f>VLOOKUP(F73,[1]总分汇总表!$D$2:$G$600,4,FALSE)</f>
        <v>127</v>
      </c>
      <c r="I73" s="14">
        <v>33.87</v>
      </c>
      <c r="J73" s="17">
        <v>65.4</v>
      </c>
      <c r="K73" s="14">
        <f t="shared" si="2"/>
        <v>39.24</v>
      </c>
      <c r="L73" s="18">
        <v>66.71</v>
      </c>
      <c r="M73" s="16">
        <f t="shared" si="3"/>
        <v>73.11</v>
      </c>
      <c r="N73" s="18">
        <v>5</v>
      </c>
      <c r="O73" s="18" t="s">
        <v>33</v>
      </c>
      <c r="P73" s="18"/>
    </row>
    <row r="74" ht="40" customHeight="1" spans="1:16">
      <c r="A74" s="10">
        <v>72</v>
      </c>
      <c r="B74" s="10">
        <v>202507009</v>
      </c>
      <c r="C74" s="10">
        <v>4</v>
      </c>
      <c r="D74" s="10" t="s">
        <v>168</v>
      </c>
      <c r="E74" s="10" t="s">
        <v>23</v>
      </c>
      <c r="F74" s="23" t="s">
        <v>169</v>
      </c>
      <c r="G74" s="11" t="s">
        <v>133</v>
      </c>
      <c r="H74" s="12">
        <f>VLOOKUP(F74,[1]总分汇总表!$D$2:$G$600,4,FALSE)</f>
        <v>114</v>
      </c>
      <c r="I74" s="14">
        <v>30.4</v>
      </c>
      <c r="J74" s="17">
        <v>67</v>
      </c>
      <c r="K74" s="14">
        <f t="shared" si="2"/>
        <v>40.2</v>
      </c>
      <c r="L74" s="18">
        <v>66.71</v>
      </c>
      <c r="M74" s="16">
        <f t="shared" si="3"/>
        <v>70.6</v>
      </c>
      <c r="N74" s="18">
        <v>6</v>
      </c>
      <c r="O74" s="18" t="s">
        <v>33</v>
      </c>
      <c r="P74" s="18"/>
    </row>
    <row r="75" ht="40" customHeight="1" spans="1:16">
      <c r="A75" s="10">
        <v>73</v>
      </c>
      <c r="B75" s="10">
        <v>202507009</v>
      </c>
      <c r="C75" s="10">
        <v>4</v>
      </c>
      <c r="D75" s="10" t="s">
        <v>170</v>
      </c>
      <c r="E75" s="10" t="s">
        <v>23</v>
      </c>
      <c r="F75" s="10" t="s">
        <v>171</v>
      </c>
      <c r="G75" s="11" t="s">
        <v>133</v>
      </c>
      <c r="H75" s="12">
        <f>VLOOKUP(F75,[1]总分汇总表!$D$2:$G$600,4,FALSE)</f>
        <v>111</v>
      </c>
      <c r="I75" s="14">
        <v>29.6</v>
      </c>
      <c r="J75" s="17">
        <v>68.2</v>
      </c>
      <c r="K75" s="14">
        <f t="shared" si="2"/>
        <v>40.92</v>
      </c>
      <c r="L75" s="18">
        <v>66.71</v>
      </c>
      <c r="M75" s="16">
        <f t="shared" si="3"/>
        <v>70.52</v>
      </c>
      <c r="N75" s="18">
        <v>7</v>
      </c>
      <c r="O75" s="18" t="s">
        <v>33</v>
      </c>
      <c r="P75" s="18"/>
    </row>
    <row r="76" ht="40" customHeight="1" spans="1:16">
      <c r="A76" s="10">
        <v>74</v>
      </c>
      <c r="B76" s="10">
        <v>202507009</v>
      </c>
      <c r="C76" s="10">
        <v>4</v>
      </c>
      <c r="D76" s="10" t="s">
        <v>172</v>
      </c>
      <c r="E76" s="10" t="s">
        <v>23</v>
      </c>
      <c r="F76" s="10" t="s">
        <v>173</v>
      </c>
      <c r="G76" s="11" t="s">
        <v>133</v>
      </c>
      <c r="H76" s="12">
        <f>VLOOKUP(F76,[1]总分汇总表!$D$2:$G$600,4,FALSE)</f>
        <v>121</v>
      </c>
      <c r="I76" s="14">
        <v>32.27</v>
      </c>
      <c r="J76" s="17">
        <v>61.2</v>
      </c>
      <c r="K76" s="14">
        <f t="shared" si="2"/>
        <v>36.72</v>
      </c>
      <c r="L76" s="18">
        <v>66.71</v>
      </c>
      <c r="M76" s="16">
        <f t="shared" si="3"/>
        <v>68.99</v>
      </c>
      <c r="N76" s="18">
        <v>8</v>
      </c>
      <c r="O76" s="18" t="s">
        <v>33</v>
      </c>
      <c r="P76" s="18"/>
    </row>
    <row r="77" ht="40" customHeight="1" spans="1:16">
      <c r="A77" s="10">
        <v>75</v>
      </c>
      <c r="B77" s="10">
        <v>202507009</v>
      </c>
      <c r="C77" s="10">
        <v>4</v>
      </c>
      <c r="D77" s="10" t="s">
        <v>174</v>
      </c>
      <c r="E77" s="10" t="s">
        <v>23</v>
      </c>
      <c r="F77" s="10" t="s">
        <v>175</v>
      </c>
      <c r="G77" s="11" t="s">
        <v>133</v>
      </c>
      <c r="H77" s="12">
        <f>VLOOKUP(F77,[1]总分汇总表!$D$2:$G$600,4,FALSE)</f>
        <v>124</v>
      </c>
      <c r="I77" s="14">
        <v>33.07</v>
      </c>
      <c r="J77" s="17">
        <v>56.2</v>
      </c>
      <c r="K77" s="14">
        <f t="shared" si="2"/>
        <v>33.72</v>
      </c>
      <c r="L77" s="18">
        <v>66.71</v>
      </c>
      <c r="M77" s="16">
        <f t="shared" si="3"/>
        <v>66.79</v>
      </c>
      <c r="N77" s="18">
        <v>9</v>
      </c>
      <c r="O77" s="18" t="s">
        <v>33</v>
      </c>
      <c r="P77" s="18"/>
    </row>
    <row r="78" ht="40" customHeight="1" spans="1:16">
      <c r="A78" s="10">
        <v>76</v>
      </c>
      <c r="B78" s="10">
        <v>202507009</v>
      </c>
      <c r="C78" s="10">
        <v>4</v>
      </c>
      <c r="D78" s="10" t="s">
        <v>176</v>
      </c>
      <c r="E78" s="10" t="s">
        <v>23</v>
      </c>
      <c r="F78" s="10" t="s">
        <v>177</v>
      </c>
      <c r="G78" s="11" t="s">
        <v>133</v>
      </c>
      <c r="H78" s="12">
        <f>VLOOKUP(F78,[1]总分汇总表!$D$2:$G$600,4,FALSE)</f>
        <v>112</v>
      </c>
      <c r="I78" s="14">
        <v>29.87</v>
      </c>
      <c r="J78" s="17">
        <v>57.6</v>
      </c>
      <c r="K78" s="14">
        <f t="shared" si="2"/>
        <v>34.56</v>
      </c>
      <c r="L78" s="18">
        <v>66.71</v>
      </c>
      <c r="M78" s="16">
        <f t="shared" si="3"/>
        <v>64.43</v>
      </c>
      <c r="N78" s="18">
        <v>10</v>
      </c>
      <c r="O78" s="18" t="s">
        <v>33</v>
      </c>
      <c r="P78" s="18"/>
    </row>
    <row r="79" ht="40" customHeight="1" spans="1:16">
      <c r="A79" s="10">
        <v>77</v>
      </c>
      <c r="B79" s="10">
        <v>202507009</v>
      </c>
      <c r="C79" s="10">
        <v>4</v>
      </c>
      <c r="D79" s="10" t="s">
        <v>178</v>
      </c>
      <c r="E79" s="10" t="s">
        <v>18</v>
      </c>
      <c r="F79" s="10" t="s">
        <v>179</v>
      </c>
      <c r="G79" s="11" t="s">
        <v>133</v>
      </c>
      <c r="H79" s="12">
        <f>VLOOKUP(F79,[1]总分汇总表!$D$2:$G$600,4,FALSE)</f>
        <v>127</v>
      </c>
      <c r="I79" s="14">
        <v>33.87</v>
      </c>
      <c r="J79" s="17">
        <v>0</v>
      </c>
      <c r="K79" s="14">
        <f t="shared" si="2"/>
        <v>0</v>
      </c>
      <c r="L79" s="18">
        <v>66.71</v>
      </c>
      <c r="M79" s="16">
        <f t="shared" si="3"/>
        <v>33.87</v>
      </c>
      <c r="N79" s="18">
        <v>11</v>
      </c>
      <c r="O79" s="18" t="s">
        <v>33</v>
      </c>
      <c r="P79" s="18" t="s">
        <v>46</v>
      </c>
    </row>
    <row r="80" ht="40" customHeight="1" spans="1:16">
      <c r="A80" s="10">
        <v>78</v>
      </c>
      <c r="B80" s="10">
        <v>202507009</v>
      </c>
      <c r="C80" s="10">
        <v>4</v>
      </c>
      <c r="D80" s="10" t="s">
        <v>180</v>
      </c>
      <c r="E80" s="10" t="s">
        <v>23</v>
      </c>
      <c r="F80" s="23" t="s">
        <v>181</v>
      </c>
      <c r="G80" s="11" t="s">
        <v>133</v>
      </c>
      <c r="H80" s="12">
        <f>VLOOKUP(F80,[1]总分汇总表!$D$2:$G$600,4,FALSE)</f>
        <v>123</v>
      </c>
      <c r="I80" s="14">
        <v>32.8</v>
      </c>
      <c r="J80" s="17">
        <v>0</v>
      </c>
      <c r="K80" s="14">
        <f t="shared" si="2"/>
        <v>0</v>
      </c>
      <c r="L80" s="18">
        <v>66.71</v>
      </c>
      <c r="M80" s="16">
        <f t="shared" si="3"/>
        <v>32.8</v>
      </c>
      <c r="N80" s="18">
        <v>12</v>
      </c>
      <c r="O80" s="18" t="s">
        <v>33</v>
      </c>
      <c r="P80" s="18" t="s">
        <v>46</v>
      </c>
    </row>
    <row r="81" ht="40" customHeight="1" spans="1:16">
      <c r="A81" s="10">
        <v>79</v>
      </c>
      <c r="B81" s="10">
        <v>202507002</v>
      </c>
      <c r="C81" s="10">
        <v>5</v>
      </c>
      <c r="D81" s="10" t="s">
        <v>182</v>
      </c>
      <c r="E81" s="10" t="s">
        <v>23</v>
      </c>
      <c r="F81" s="10" t="s">
        <v>183</v>
      </c>
      <c r="G81" s="11" t="s">
        <v>184</v>
      </c>
      <c r="H81" s="12">
        <f>VLOOKUP(F81,[1]总分汇总表!$D$2:$G$600,4,FALSE)</f>
        <v>74</v>
      </c>
      <c r="I81" s="14">
        <v>19.73</v>
      </c>
      <c r="J81" s="17">
        <v>87</v>
      </c>
      <c r="K81" s="14">
        <f t="shared" si="2"/>
        <v>52.2</v>
      </c>
      <c r="L81" s="18">
        <v>62.73</v>
      </c>
      <c r="M81" s="16">
        <f t="shared" si="3"/>
        <v>71.93</v>
      </c>
      <c r="N81" s="18">
        <v>1</v>
      </c>
      <c r="O81" s="18" t="s">
        <v>21</v>
      </c>
      <c r="P81" s="21"/>
    </row>
    <row r="82" ht="40" customHeight="1" spans="1:16">
      <c r="A82" s="10">
        <v>80</v>
      </c>
      <c r="B82" s="10">
        <v>202507002</v>
      </c>
      <c r="C82" s="10">
        <v>5</v>
      </c>
      <c r="D82" s="10" t="s">
        <v>185</v>
      </c>
      <c r="E82" s="10" t="s">
        <v>23</v>
      </c>
      <c r="F82" s="10" t="s">
        <v>186</v>
      </c>
      <c r="G82" s="11" t="s">
        <v>184</v>
      </c>
      <c r="H82" s="12">
        <f>VLOOKUP(F82,[1]总分汇总表!$D$2:$G$600,4,FALSE)</f>
        <v>77</v>
      </c>
      <c r="I82" s="14">
        <v>20.53</v>
      </c>
      <c r="J82" s="17">
        <v>81.2</v>
      </c>
      <c r="K82" s="14">
        <f t="shared" si="2"/>
        <v>48.72</v>
      </c>
      <c r="L82" s="18">
        <v>62.73</v>
      </c>
      <c r="M82" s="16">
        <f t="shared" si="3"/>
        <v>69.25</v>
      </c>
      <c r="N82" s="18">
        <v>2</v>
      </c>
      <c r="O82" s="18" t="s">
        <v>21</v>
      </c>
      <c r="P82" s="21"/>
    </row>
    <row r="83" s="1" customFormat="1" ht="40" customHeight="1" spans="1:16">
      <c r="A83" s="10">
        <v>81</v>
      </c>
      <c r="B83" s="10">
        <v>202507002</v>
      </c>
      <c r="C83" s="10">
        <v>5</v>
      </c>
      <c r="D83" s="10" t="s">
        <v>187</v>
      </c>
      <c r="E83" s="10" t="s">
        <v>18</v>
      </c>
      <c r="F83" s="10" t="s">
        <v>188</v>
      </c>
      <c r="G83" s="11" t="s">
        <v>184</v>
      </c>
      <c r="H83" s="12">
        <f>VLOOKUP(F83,[1]总分汇总表!$D$2:$G$600,4,FALSE)</f>
        <v>75</v>
      </c>
      <c r="I83" s="14">
        <v>20</v>
      </c>
      <c r="J83" s="17">
        <v>54.8</v>
      </c>
      <c r="K83" s="14">
        <f t="shared" si="2"/>
        <v>32.88</v>
      </c>
      <c r="L83" s="18">
        <v>62.73</v>
      </c>
      <c r="M83" s="16">
        <f t="shared" si="3"/>
        <v>52.88</v>
      </c>
      <c r="N83" s="18">
        <v>3</v>
      </c>
      <c r="O83" s="18" t="s">
        <v>33</v>
      </c>
      <c r="P83" s="19" t="s">
        <v>189</v>
      </c>
    </row>
    <row r="84" s="1" customFormat="1" ht="40" customHeight="1" spans="1:16">
      <c r="A84" s="10">
        <v>82</v>
      </c>
      <c r="B84" s="10">
        <v>202507002</v>
      </c>
      <c r="C84" s="10">
        <v>5</v>
      </c>
      <c r="D84" s="10" t="s">
        <v>190</v>
      </c>
      <c r="E84" s="10" t="s">
        <v>23</v>
      </c>
      <c r="F84" s="10" t="s">
        <v>191</v>
      </c>
      <c r="G84" s="11" t="s">
        <v>184</v>
      </c>
      <c r="H84" s="12">
        <f>VLOOKUP(F84,[1]总分汇总表!$D$2:$G$600,4,FALSE)</f>
        <v>64</v>
      </c>
      <c r="I84" s="14">
        <v>17.07</v>
      </c>
      <c r="J84" s="17">
        <v>57.2</v>
      </c>
      <c r="K84" s="14">
        <f t="shared" si="2"/>
        <v>34.32</v>
      </c>
      <c r="L84" s="18">
        <v>62.73</v>
      </c>
      <c r="M84" s="16">
        <f t="shared" si="3"/>
        <v>51.39</v>
      </c>
      <c r="N84" s="18">
        <v>4</v>
      </c>
      <c r="O84" s="18" t="s">
        <v>33</v>
      </c>
      <c r="P84" s="19" t="s">
        <v>189</v>
      </c>
    </row>
    <row r="85" s="1" customFormat="1" ht="40" customHeight="1" spans="1:16">
      <c r="A85" s="10">
        <v>83</v>
      </c>
      <c r="B85" s="10">
        <v>202507002</v>
      </c>
      <c r="C85" s="10">
        <v>5</v>
      </c>
      <c r="D85" s="10" t="s">
        <v>192</v>
      </c>
      <c r="E85" s="10" t="s">
        <v>23</v>
      </c>
      <c r="F85" s="10" t="s">
        <v>193</v>
      </c>
      <c r="G85" s="11" t="s">
        <v>184</v>
      </c>
      <c r="H85" s="12">
        <f>VLOOKUP(F85,[1]总分汇总表!$D$2:$G$600,4,FALSE)</f>
        <v>63</v>
      </c>
      <c r="I85" s="14">
        <v>16.8</v>
      </c>
      <c r="J85" s="17">
        <v>55</v>
      </c>
      <c r="K85" s="14">
        <f t="shared" si="2"/>
        <v>33</v>
      </c>
      <c r="L85" s="18">
        <v>62.73</v>
      </c>
      <c r="M85" s="16">
        <f t="shared" si="3"/>
        <v>49.8</v>
      </c>
      <c r="N85" s="18">
        <v>5</v>
      </c>
      <c r="O85" s="18" t="s">
        <v>33</v>
      </c>
      <c r="P85" s="19" t="s">
        <v>189</v>
      </c>
    </row>
    <row r="86" ht="40" customHeight="1" spans="1:16">
      <c r="A86" s="10">
        <v>84</v>
      </c>
      <c r="B86" s="10">
        <v>202507002</v>
      </c>
      <c r="C86" s="10">
        <v>5</v>
      </c>
      <c r="D86" s="10" t="s">
        <v>194</v>
      </c>
      <c r="E86" s="10" t="s">
        <v>18</v>
      </c>
      <c r="F86" s="10" t="s">
        <v>195</v>
      </c>
      <c r="G86" s="11" t="s">
        <v>184</v>
      </c>
      <c r="H86" s="12">
        <f>VLOOKUP(F86,[1]总分汇总表!$D$2:$G$600,4,FALSE)</f>
        <v>60</v>
      </c>
      <c r="I86" s="14">
        <v>16</v>
      </c>
      <c r="J86" s="17">
        <v>54.6</v>
      </c>
      <c r="K86" s="14">
        <f t="shared" si="2"/>
        <v>32.76</v>
      </c>
      <c r="L86" s="18">
        <v>62.73</v>
      </c>
      <c r="M86" s="16">
        <f t="shared" si="3"/>
        <v>48.76</v>
      </c>
      <c r="N86" s="18">
        <v>6</v>
      </c>
      <c r="O86" s="18" t="s">
        <v>33</v>
      </c>
      <c r="P86" s="19"/>
    </row>
    <row r="87" s="1" customFormat="1" ht="40" customHeight="1" spans="1:16">
      <c r="A87" s="10">
        <v>85</v>
      </c>
      <c r="B87" s="10">
        <v>202507002</v>
      </c>
      <c r="C87" s="10">
        <v>5</v>
      </c>
      <c r="D87" s="10" t="s">
        <v>196</v>
      </c>
      <c r="E87" s="10" t="s">
        <v>23</v>
      </c>
      <c r="F87" s="10" t="s">
        <v>197</v>
      </c>
      <c r="G87" s="11" t="s">
        <v>184</v>
      </c>
      <c r="H87" s="12">
        <f>VLOOKUP(F87,[1]总分汇总表!$D$2:$G$600,4,FALSE)</f>
        <v>111</v>
      </c>
      <c r="I87" s="14">
        <v>29.6</v>
      </c>
      <c r="J87" s="17">
        <v>0</v>
      </c>
      <c r="K87" s="14">
        <f t="shared" si="2"/>
        <v>0</v>
      </c>
      <c r="L87" s="18">
        <v>62.73</v>
      </c>
      <c r="M87" s="16">
        <f t="shared" si="3"/>
        <v>29.6</v>
      </c>
      <c r="N87" s="18">
        <v>7</v>
      </c>
      <c r="O87" s="18" t="s">
        <v>33</v>
      </c>
      <c r="P87" s="18" t="s">
        <v>46</v>
      </c>
    </row>
    <row r="88" s="1" customFormat="1" ht="40" customHeight="1" spans="1:16">
      <c r="A88" s="10">
        <v>86</v>
      </c>
      <c r="B88" s="10">
        <v>202507002</v>
      </c>
      <c r="C88" s="10">
        <v>5</v>
      </c>
      <c r="D88" s="10" t="s">
        <v>198</v>
      </c>
      <c r="E88" s="10" t="s">
        <v>23</v>
      </c>
      <c r="F88" s="23" t="s">
        <v>199</v>
      </c>
      <c r="G88" s="11" t="s">
        <v>184</v>
      </c>
      <c r="H88" s="12">
        <f>VLOOKUP(F88,[1]总分汇总表!$D$2:$G$600,4,FALSE)</f>
        <v>78</v>
      </c>
      <c r="I88" s="14">
        <v>20.8</v>
      </c>
      <c r="J88" s="17">
        <v>0</v>
      </c>
      <c r="K88" s="14">
        <f t="shared" si="2"/>
        <v>0</v>
      </c>
      <c r="L88" s="18">
        <v>62.73</v>
      </c>
      <c r="M88" s="16">
        <f t="shared" si="3"/>
        <v>20.8</v>
      </c>
      <c r="N88" s="18">
        <v>8</v>
      </c>
      <c r="O88" s="18" t="s">
        <v>33</v>
      </c>
      <c r="P88" s="18" t="s">
        <v>46</v>
      </c>
    </row>
    <row r="89" ht="40" customHeight="1" spans="1:16">
      <c r="A89" s="10">
        <v>87</v>
      </c>
      <c r="B89" s="10">
        <v>202507002</v>
      </c>
      <c r="C89" s="10">
        <v>5</v>
      </c>
      <c r="D89" s="10" t="s">
        <v>200</v>
      </c>
      <c r="E89" s="10" t="s">
        <v>23</v>
      </c>
      <c r="F89" s="10" t="s">
        <v>201</v>
      </c>
      <c r="G89" s="11" t="s">
        <v>184</v>
      </c>
      <c r="H89" s="12">
        <f>VLOOKUP(F89,[1]总分汇总表!$D$2:$G$600,4,FALSE)</f>
        <v>67</v>
      </c>
      <c r="I89" s="14">
        <v>17.87</v>
      </c>
      <c r="J89" s="17">
        <v>0</v>
      </c>
      <c r="K89" s="14">
        <f t="shared" si="2"/>
        <v>0</v>
      </c>
      <c r="L89" s="18">
        <v>62.73</v>
      </c>
      <c r="M89" s="16">
        <f t="shared" si="3"/>
        <v>17.87</v>
      </c>
      <c r="N89" s="18">
        <v>9</v>
      </c>
      <c r="O89" s="18" t="s">
        <v>33</v>
      </c>
      <c r="P89" s="18" t="s">
        <v>46</v>
      </c>
    </row>
    <row r="90" s="1" customFormat="1" ht="40" customHeight="1" spans="1:16">
      <c r="A90" s="10">
        <v>88</v>
      </c>
      <c r="B90" s="10">
        <v>202507002</v>
      </c>
      <c r="C90" s="10">
        <v>5</v>
      </c>
      <c r="D90" s="10" t="s">
        <v>202</v>
      </c>
      <c r="E90" s="10" t="s">
        <v>23</v>
      </c>
      <c r="F90" s="10" t="s">
        <v>203</v>
      </c>
      <c r="G90" s="11" t="s">
        <v>184</v>
      </c>
      <c r="H90" s="12">
        <f>VLOOKUP(F90,[1]总分汇总表!$D$2:$G$600,4,FALSE)</f>
        <v>61</v>
      </c>
      <c r="I90" s="14">
        <v>16.27</v>
      </c>
      <c r="J90" s="17">
        <v>0</v>
      </c>
      <c r="K90" s="14">
        <f t="shared" si="2"/>
        <v>0</v>
      </c>
      <c r="L90" s="18">
        <v>62.73</v>
      </c>
      <c r="M90" s="16">
        <f t="shared" si="3"/>
        <v>16.27</v>
      </c>
      <c r="N90" s="18">
        <v>10</v>
      </c>
      <c r="O90" s="18" t="s">
        <v>33</v>
      </c>
      <c r="P90" s="18" t="s">
        <v>46</v>
      </c>
    </row>
    <row r="91" ht="40" customHeight="1" spans="1:16">
      <c r="A91" s="10">
        <v>89</v>
      </c>
      <c r="B91" s="10">
        <v>202507002</v>
      </c>
      <c r="C91" s="10">
        <v>5</v>
      </c>
      <c r="D91" s="10" t="s">
        <v>204</v>
      </c>
      <c r="E91" s="10" t="s">
        <v>18</v>
      </c>
      <c r="F91" s="10" t="s">
        <v>205</v>
      </c>
      <c r="G91" s="11" t="s">
        <v>184</v>
      </c>
      <c r="H91" s="12">
        <f>VLOOKUP(F91,[1]总分汇总表!$D$2:$G$600,4,FALSE)</f>
        <v>58</v>
      </c>
      <c r="I91" s="14">
        <v>15.47</v>
      </c>
      <c r="J91" s="17">
        <v>0</v>
      </c>
      <c r="K91" s="14">
        <f t="shared" si="2"/>
        <v>0</v>
      </c>
      <c r="L91" s="18">
        <v>62.73</v>
      </c>
      <c r="M91" s="16">
        <f t="shared" si="3"/>
        <v>15.47</v>
      </c>
      <c r="N91" s="18">
        <v>11</v>
      </c>
      <c r="O91" s="18" t="s">
        <v>33</v>
      </c>
      <c r="P91" s="18" t="s">
        <v>46</v>
      </c>
    </row>
    <row r="92" ht="40" customHeight="1" spans="1:16">
      <c r="A92" s="10">
        <v>90</v>
      </c>
      <c r="B92" s="10">
        <v>202507002</v>
      </c>
      <c r="C92" s="10">
        <v>5</v>
      </c>
      <c r="D92" s="10" t="s">
        <v>206</v>
      </c>
      <c r="E92" s="10" t="s">
        <v>18</v>
      </c>
      <c r="F92" s="10" t="s">
        <v>207</v>
      </c>
      <c r="G92" s="11" t="s">
        <v>184</v>
      </c>
      <c r="H92" s="12">
        <f>VLOOKUP(F92,[1]总分汇总表!$D$2:$G$600,4,FALSE)</f>
        <v>57</v>
      </c>
      <c r="I92" s="14">
        <v>15.2</v>
      </c>
      <c r="J92" s="17">
        <v>0</v>
      </c>
      <c r="K92" s="14">
        <f t="shared" si="2"/>
        <v>0</v>
      </c>
      <c r="L92" s="18">
        <v>62.73</v>
      </c>
      <c r="M92" s="16">
        <f t="shared" si="3"/>
        <v>15.2</v>
      </c>
      <c r="N92" s="18">
        <v>12</v>
      </c>
      <c r="O92" s="18" t="s">
        <v>33</v>
      </c>
      <c r="P92" s="18" t="s">
        <v>46</v>
      </c>
    </row>
    <row r="93" s="1" customFormat="1" ht="40" customHeight="1" spans="1:16">
      <c r="A93" s="10">
        <v>91</v>
      </c>
      <c r="B93" s="10">
        <v>202507003</v>
      </c>
      <c r="C93" s="10">
        <v>5</v>
      </c>
      <c r="D93" s="10" t="s">
        <v>208</v>
      </c>
      <c r="E93" s="10" t="s">
        <v>23</v>
      </c>
      <c r="F93" s="10" t="s">
        <v>209</v>
      </c>
      <c r="G93" s="11" t="s">
        <v>184</v>
      </c>
      <c r="H93" s="12">
        <f>VLOOKUP(F93,[1]总分汇总表!$D$2:$G$600,4,FALSE)</f>
        <v>97.5</v>
      </c>
      <c r="I93" s="14">
        <v>26</v>
      </c>
      <c r="J93" s="17">
        <v>84.2</v>
      </c>
      <c r="K93" s="14">
        <f t="shared" si="2"/>
        <v>50.52</v>
      </c>
      <c r="L93" s="18">
        <v>62.73</v>
      </c>
      <c r="M93" s="16">
        <f t="shared" si="3"/>
        <v>76.52</v>
      </c>
      <c r="N93" s="18">
        <v>1</v>
      </c>
      <c r="O93" s="18" t="s">
        <v>21</v>
      </c>
      <c r="P93" s="21"/>
    </row>
    <row r="94" ht="40" customHeight="1" spans="1:16">
      <c r="A94" s="10">
        <v>92</v>
      </c>
      <c r="B94" s="10">
        <v>202507003</v>
      </c>
      <c r="C94" s="10">
        <v>5</v>
      </c>
      <c r="D94" s="10" t="s">
        <v>210</v>
      </c>
      <c r="E94" s="10" t="s">
        <v>23</v>
      </c>
      <c r="F94" s="10" t="s">
        <v>211</v>
      </c>
      <c r="G94" s="11" t="s">
        <v>184</v>
      </c>
      <c r="H94" s="12">
        <f>VLOOKUP(F94,[1]总分汇总表!$D$2:$G$600,4,FALSE)</f>
        <v>109</v>
      </c>
      <c r="I94" s="14">
        <v>29.07</v>
      </c>
      <c r="J94" s="22">
        <v>76.6</v>
      </c>
      <c r="K94" s="14">
        <f t="shared" si="2"/>
        <v>45.96</v>
      </c>
      <c r="L94" s="18">
        <v>62.73</v>
      </c>
      <c r="M94" s="16">
        <f t="shared" si="3"/>
        <v>75.03</v>
      </c>
      <c r="N94" s="18">
        <v>2</v>
      </c>
      <c r="O94" s="18" t="s">
        <v>21</v>
      </c>
      <c r="P94" s="21"/>
    </row>
    <row r="95" s="1" customFormat="1" ht="40" customHeight="1" spans="1:16">
      <c r="A95" s="10">
        <v>93</v>
      </c>
      <c r="B95" s="10">
        <v>202507003</v>
      </c>
      <c r="C95" s="10">
        <v>5</v>
      </c>
      <c r="D95" s="10" t="s">
        <v>212</v>
      </c>
      <c r="E95" s="10" t="s">
        <v>23</v>
      </c>
      <c r="F95" s="10" t="s">
        <v>213</v>
      </c>
      <c r="G95" s="11" t="s">
        <v>184</v>
      </c>
      <c r="H95" s="12">
        <f>VLOOKUP(F95,[1]总分汇总表!$D$2:$G$600,4,FALSE)</f>
        <v>102.5</v>
      </c>
      <c r="I95" s="14">
        <v>27.33</v>
      </c>
      <c r="J95" s="17">
        <v>74.8</v>
      </c>
      <c r="K95" s="14">
        <f t="shared" si="2"/>
        <v>44.88</v>
      </c>
      <c r="L95" s="18">
        <v>62.73</v>
      </c>
      <c r="M95" s="16">
        <f t="shared" si="3"/>
        <v>72.21</v>
      </c>
      <c r="N95" s="18">
        <v>3</v>
      </c>
      <c r="O95" s="18" t="s">
        <v>21</v>
      </c>
      <c r="P95" s="21"/>
    </row>
    <row r="96" ht="40" customHeight="1" spans="1:16">
      <c r="A96" s="10">
        <v>94</v>
      </c>
      <c r="B96" s="10">
        <v>202507003</v>
      </c>
      <c r="C96" s="10">
        <v>5</v>
      </c>
      <c r="D96" s="10" t="s">
        <v>214</v>
      </c>
      <c r="E96" s="10" t="s">
        <v>23</v>
      </c>
      <c r="F96" s="10" t="s">
        <v>215</v>
      </c>
      <c r="G96" s="11" t="s">
        <v>184</v>
      </c>
      <c r="H96" s="12">
        <f>VLOOKUP(F96,[1]总分汇总表!$D$2:$G$600,4,FALSE)</f>
        <v>101</v>
      </c>
      <c r="I96" s="14">
        <v>26.93</v>
      </c>
      <c r="J96" s="17">
        <v>67.4</v>
      </c>
      <c r="K96" s="14">
        <f t="shared" si="2"/>
        <v>40.44</v>
      </c>
      <c r="L96" s="18">
        <v>62.73</v>
      </c>
      <c r="M96" s="16">
        <f t="shared" si="3"/>
        <v>67.37</v>
      </c>
      <c r="N96" s="18">
        <v>4</v>
      </c>
      <c r="O96" s="18" t="s">
        <v>21</v>
      </c>
      <c r="P96" s="21"/>
    </row>
    <row r="97" s="1" customFormat="1" ht="40" customHeight="1" spans="1:16">
      <c r="A97" s="10">
        <v>95</v>
      </c>
      <c r="B97" s="10">
        <v>202507003</v>
      </c>
      <c r="C97" s="10">
        <v>5</v>
      </c>
      <c r="D97" s="10" t="s">
        <v>216</v>
      </c>
      <c r="E97" s="10" t="s">
        <v>23</v>
      </c>
      <c r="F97" s="10" t="s">
        <v>217</v>
      </c>
      <c r="G97" s="11" t="s">
        <v>184</v>
      </c>
      <c r="H97" s="12">
        <f>VLOOKUP(F97,[1]总分汇总表!$D$2:$G$600,4,FALSE)</f>
        <v>100.5</v>
      </c>
      <c r="I97" s="14">
        <v>26.8</v>
      </c>
      <c r="J97" s="17">
        <v>57.8</v>
      </c>
      <c r="K97" s="14">
        <f t="shared" si="2"/>
        <v>34.68</v>
      </c>
      <c r="L97" s="18">
        <v>62.73</v>
      </c>
      <c r="M97" s="16">
        <f t="shared" si="3"/>
        <v>61.48</v>
      </c>
      <c r="N97" s="18">
        <v>5</v>
      </c>
      <c r="O97" s="18" t="s">
        <v>33</v>
      </c>
      <c r="P97" s="19" t="s">
        <v>189</v>
      </c>
    </row>
    <row r="98" s="1" customFormat="1" ht="40" customHeight="1" spans="1:16">
      <c r="A98" s="10">
        <v>96</v>
      </c>
      <c r="B98" s="10">
        <v>202507003</v>
      </c>
      <c r="C98" s="10">
        <v>5</v>
      </c>
      <c r="D98" s="10" t="s">
        <v>218</v>
      </c>
      <c r="E98" s="10" t="s">
        <v>23</v>
      </c>
      <c r="F98" s="10" t="s">
        <v>219</v>
      </c>
      <c r="G98" s="11" t="s">
        <v>184</v>
      </c>
      <c r="H98" s="12">
        <f>VLOOKUP(F98,[1]总分汇总表!$D$2:$G$600,4,FALSE)</f>
        <v>99.5</v>
      </c>
      <c r="I98" s="14">
        <v>26.53</v>
      </c>
      <c r="J98" s="17">
        <v>51.8</v>
      </c>
      <c r="K98" s="14">
        <f t="shared" si="2"/>
        <v>31.08</v>
      </c>
      <c r="L98" s="18">
        <v>62.73</v>
      </c>
      <c r="M98" s="16">
        <f t="shared" si="3"/>
        <v>57.61</v>
      </c>
      <c r="N98" s="18">
        <v>6</v>
      </c>
      <c r="O98" s="18" t="s">
        <v>33</v>
      </c>
      <c r="P98" s="19"/>
    </row>
    <row r="99" s="1" customFormat="1" ht="40" customHeight="1" spans="1:16">
      <c r="A99" s="10">
        <v>97</v>
      </c>
      <c r="B99" s="10">
        <v>202507003</v>
      </c>
      <c r="C99" s="10">
        <v>5</v>
      </c>
      <c r="D99" s="10" t="s">
        <v>220</v>
      </c>
      <c r="E99" s="10" t="s">
        <v>23</v>
      </c>
      <c r="F99" s="10" t="s">
        <v>221</v>
      </c>
      <c r="G99" s="11" t="s">
        <v>184</v>
      </c>
      <c r="H99" s="12">
        <f>VLOOKUP(F99,[1]总分汇总表!$D$2:$G$600,4,FALSE)</f>
        <v>90</v>
      </c>
      <c r="I99" s="14">
        <v>24</v>
      </c>
      <c r="J99" s="17">
        <v>55.4</v>
      </c>
      <c r="K99" s="14">
        <f t="shared" si="2"/>
        <v>33.24</v>
      </c>
      <c r="L99" s="18">
        <v>62.73</v>
      </c>
      <c r="M99" s="16">
        <f t="shared" si="3"/>
        <v>57.24</v>
      </c>
      <c r="N99" s="18">
        <v>7</v>
      </c>
      <c r="O99" s="18" t="s">
        <v>33</v>
      </c>
      <c r="P99" s="19"/>
    </row>
    <row r="100" ht="40" customHeight="1" spans="1:16">
      <c r="A100" s="10">
        <v>98</v>
      </c>
      <c r="B100" s="10">
        <v>202507003</v>
      </c>
      <c r="C100" s="10">
        <v>5</v>
      </c>
      <c r="D100" s="10" t="s">
        <v>222</v>
      </c>
      <c r="E100" s="10" t="s">
        <v>23</v>
      </c>
      <c r="F100" s="10" t="s">
        <v>223</v>
      </c>
      <c r="G100" s="11" t="s">
        <v>184</v>
      </c>
      <c r="H100" s="12">
        <f>VLOOKUP(F100,[1]总分汇总表!$D$2:$G$600,4,FALSE)</f>
        <v>88</v>
      </c>
      <c r="I100" s="14">
        <v>23.47</v>
      </c>
      <c r="J100" s="17">
        <v>56.2</v>
      </c>
      <c r="K100" s="14">
        <f t="shared" si="2"/>
        <v>33.72</v>
      </c>
      <c r="L100" s="18">
        <v>62.73</v>
      </c>
      <c r="M100" s="16">
        <f t="shared" si="3"/>
        <v>57.19</v>
      </c>
      <c r="N100" s="18">
        <v>8</v>
      </c>
      <c r="O100" s="18" t="s">
        <v>33</v>
      </c>
      <c r="P100" s="19"/>
    </row>
    <row r="101" s="1" customFormat="1" ht="40" customHeight="1" spans="1:16">
      <c r="A101" s="10">
        <v>99</v>
      </c>
      <c r="B101" s="10">
        <v>202507003</v>
      </c>
      <c r="C101" s="10">
        <v>5</v>
      </c>
      <c r="D101" s="10" t="s">
        <v>224</v>
      </c>
      <c r="E101" s="10" t="s">
        <v>23</v>
      </c>
      <c r="F101" s="10" t="s">
        <v>225</v>
      </c>
      <c r="G101" s="11" t="s">
        <v>184</v>
      </c>
      <c r="H101" s="12">
        <f>VLOOKUP(F101,[1]总分汇总表!$D$2:$G$600,4,FALSE)</f>
        <v>93</v>
      </c>
      <c r="I101" s="14">
        <v>24.8</v>
      </c>
      <c r="J101" s="17">
        <v>27</v>
      </c>
      <c r="K101" s="14">
        <f t="shared" si="2"/>
        <v>16.2</v>
      </c>
      <c r="L101" s="18">
        <v>62.73</v>
      </c>
      <c r="M101" s="16">
        <f t="shared" si="3"/>
        <v>41</v>
      </c>
      <c r="N101" s="18">
        <v>9</v>
      </c>
      <c r="O101" s="18" t="s">
        <v>33</v>
      </c>
      <c r="P101" s="19"/>
    </row>
    <row r="102" ht="40" customHeight="1" spans="1:16">
      <c r="A102" s="10">
        <v>100</v>
      </c>
      <c r="B102" s="10">
        <v>202507003</v>
      </c>
      <c r="C102" s="10">
        <v>5</v>
      </c>
      <c r="D102" s="10" t="s">
        <v>226</v>
      </c>
      <c r="E102" s="10" t="s">
        <v>23</v>
      </c>
      <c r="F102" s="10" t="s">
        <v>227</v>
      </c>
      <c r="G102" s="11" t="s">
        <v>184</v>
      </c>
      <c r="H102" s="12">
        <f>VLOOKUP(F102,[1]总分汇总表!$D$2:$G$600,4,FALSE)</f>
        <v>106.5</v>
      </c>
      <c r="I102" s="14">
        <v>28.4</v>
      </c>
      <c r="J102" s="17">
        <v>0</v>
      </c>
      <c r="K102" s="14">
        <f t="shared" si="2"/>
        <v>0</v>
      </c>
      <c r="L102" s="18">
        <v>62.73</v>
      </c>
      <c r="M102" s="16">
        <f t="shared" si="3"/>
        <v>28.4</v>
      </c>
      <c r="N102" s="18">
        <v>10</v>
      </c>
      <c r="O102" s="18" t="s">
        <v>33</v>
      </c>
      <c r="P102" s="18" t="s">
        <v>46</v>
      </c>
    </row>
    <row r="103" ht="40" customHeight="1" spans="1:16">
      <c r="A103" s="10">
        <v>101</v>
      </c>
      <c r="B103" s="10">
        <v>202507003</v>
      </c>
      <c r="C103" s="10">
        <v>5</v>
      </c>
      <c r="D103" s="10" t="s">
        <v>228</v>
      </c>
      <c r="E103" s="10" t="s">
        <v>23</v>
      </c>
      <c r="F103" s="10" t="s">
        <v>229</v>
      </c>
      <c r="G103" s="11" t="s">
        <v>184</v>
      </c>
      <c r="H103" s="12">
        <f>VLOOKUP(F103,[1]总分汇总表!$D$2:$G$600,4,FALSE)</f>
        <v>102</v>
      </c>
      <c r="I103" s="14">
        <v>27.2</v>
      </c>
      <c r="J103" s="17">
        <v>0</v>
      </c>
      <c r="K103" s="14">
        <f t="shared" si="2"/>
        <v>0</v>
      </c>
      <c r="L103" s="18">
        <v>62.73</v>
      </c>
      <c r="M103" s="16">
        <f t="shared" si="3"/>
        <v>27.2</v>
      </c>
      <c r="N103" s="18">
        <v>11</v>
      </c>
      <c r="O103" s="18" t="s">
        <v>33</v>
      </c>
      <c r="P103" s="18" t="s">
        <v>46</v>
      </c>
    </row>
    <row r="104" s="1" customFormat="1" ht="40" customHeight="1" spans="1:16">
      <c r="A104" s="10">
        <v>102</v>
      </c>
      <c r="B104" s="10">
        <v>202507003</v>
      </c>
      <c r="C104" s="10">
        <v>5</v>
      </c>
      <c r="D104" s="10" t="s">
        <v>230</v>
      </c>
      <c r="E104" s="10" t="s">
        <v>23</v>
      </c>
      <c r="F104" s="10" t="s">
        <v>231</v>
      </c>
      <c r="G104" s="11" t="s">
        <v>184</v>
      </c>
      <c r="H104" s="12">
        <f>VLOOKUP(F104,[1]总分汇总表!$D$2:$G$600,4,FALSE)</f>
        <v>97.5</v>
      </c>
      <c r="I104" s="14">
        <v>26</v>
      </c>
      <c r="J104" s="17">
        <v>0</v>
      </c>
      <c r="K104" s="14">
        <f t="shared" si="2"/>
        <v>0</v>
      </c>
      <c r="L104" s="18">
        <v>62.73</v>
      </c>
      <c r="M104" s="16">
        <f t="shared" si="3"/>
        <v>26</v>
      </c>
      <c r="N104" s="18">
        <v>12</v>
      </c>
      <c r="O104" s="18" t="s">
        <v>33</v>
      </c>
      <c r="P104" s="18" t="s">
        <v>46</v>
      </c>
    </row>
    <row r="105" s="1" customFormat="1" ht="40" customHeight="1" spans="1:16">
      <c r="A105" s="10">
        <v>103</v>
      </c>
      <c r="B105" s="10">
        <v>202507003</v>
      </c>
      <c r="C105" s="10">
        <v>5</v>
      </c>
      <c r="D105" s="10" t="s">
        <v>232</v>
      </c>
      <c r="E105" s="10" t="s">
        <v>23</v>
      </c>
      <c r="F105" s="10" t="s">
        <v>233</v>
      </c>
      <c r="G105" s="11" t="s">
        <v>184</v>
      </c>
      <c r="H105" s="12">
        <f>VLOOKUP(F105,[1]总分汇总表!$D$2:$G$600,4,FALSE)</f>
        <v>96</v>
      </c>
      <c r="I105" s="14">
        <v>25.6</v>
      </c>
      <c r="J105" s="17">
        <v>0</v>
      </c>
      <c r="K105" s="14">
        <f t="shared" si="2"/>
        <v>0</v>
      </c>
      <c r="L105" s="18">
        <v>62.73</v>
      </c>
      <c r="M105" s="16">
        <f t="shared" si="3"/>
        <v>25.6</v>
      </c>
      <c r="N105" s="18">
        <v>13</v>
      </c>
      <c r="O105" s="18" t="s">
        <v>33</v>
      </c>
      <c r="P105" s="18" t="s">
        <v>46</v>
      </c>
    </row>
    <row r="106" ht="40" customHeight="1" spans="1:16">
      <c r="A106" s="10">
        <v>104</v>
      </c>
      <c r="B106" s="10">
        <v>202507003</v>
      </c>
      <c r="C106" s="10">
        <v>5</v>
      </c>
      <c r="D106" s="10" t="s">
        <v>234</v>
      </c>
      <c r="E106" s="10" t="s">
        <v>23</v>
      </c>
      <c r="F106" s="10" t="s">
        <v>235</v>
      </c>
      <c r="G106" s="11" t="s">
        <v>184</v>
      </c>
      <c r="H106" s="12">
        <f>VLOOKUP(F106,[1]总分汇总表!$D$2:$G$600,4,FALSE)</f>
        <v>95.5</v>
      </c>
      <c r="I106" s="14">
        <v>25.47</v>
      </c>
      <c r="J106" s="17">
        <v>0</v>
      </c>
      <c r="K106" s="14">
        <f t="shared" si="2"/>
        <v>0</v>
      </c>
      <c r="L106" s="18">
        <v>62.73</v>
      </c>
      <c r="M106" s="16">
        <f t="shared" si="3"/>
        <v>25.47</v>
      </c>
      <c r="N106" s="18">
        <v>14</v>
      </c>
      <c r="O106" s="18" t="s">
        <v>33</v>
      </c>
      <c r="P106" s="18" t="s">
        <v>46</v>
      </c>
    </row>
    <row r="107" s="1" customFormat="1" ht="40" customHeight="1" spans="1:16">
      <c r="A107" s="10">
        <v>105</v>
      </c>
      <c r="B107" s="10">
        <v>202507003</v>
      </c>
      <c r="C107" s="10">
        <v>5</v>
      </c>
      <c r="D107" s="10" t="s">
        <v>236</v>
      </c>
      <c r="E107" s="10" t="s">
        <v>23</v>
      </c>
      <c r="F107" s="10" t="s">
        <v>237</v>
      </c>
      <c r="G107" s="11" t="s">
        <v>184</v>
      </c>
      <c r="H107" s="12">
        <f>VLOOKUP(F107,[1]总分汇总表!$D$2:$G$600,4,FALSE)</f>
        <v>89</v>
      </c>
      <c r="I107" s="14">
        <v>23.73</v>
      </c>
      <c r="J107" s="17">
        <v>0</v>
      </c>
      <c r="K107" s="14">
        <f t="shared" si="2"/>
        <v>0</v>
      </c>
      <c r="L107" s="18">
        <v>62.73</v>
      </c>
      <c r="M107" s="16">
        <f t="shared" si="3"/>
        <v>23.73</v>
      </c>
      <c r="N107" s="18">
        <v>15</v>
      </c>
      <c r="O107" s="18" t="s">
        <v>33</v>
      </c>
      <c r="P107" s="18" t="s">
        <v>46</v>
      </c>
    </row>
    <row r="108" ht="40" customHeight="1" spans="1:16">
      <c r="A108" s="10">
        <v>106</v>
      </c>
      <c r="B108" s="10">
        <v>202507010</v>
      </c>
      <c r="C108" s="10">
        <v>2</v>
      </c>
      <c r="D108" s="10" t="s">
        <v>238</v>
      </c>
      <c r="E108" s="10" t="s">
        <v>18</v>
      </c>
      <c r="F108" s="10" t="s">
        <v>239</v>
      </c>
      <c r="G108" s="11" t="s">
        <v>240</v>
      </c>
      <c r="H108" s="12">
        <f>VLOOKUP(F108,[1]总分汇总表!$D$2:$G$600,4,FALSE)</f>
        <v>101</v>
      </c>
      <c r="I108" s="14">
        <v>26.93</v>
      </c>
      <c r="J108" s="17">
        <v>76.6</v>
      </c>
      <c r="K108" s="14">
        <f t="shared" si="2"/>
        <v>45.96</v>
      </c>
      <c r="L108" s="18">
        <v>75.4</v>
      </c>
      <c r="M108" s="16">
        <f t="shared" si="3"/>
        <v>72.89</v>
      </c>
      <c r="N108" s="18">
        <v>1</v>
      </c>
      <c r="O108" s="18" t="s">
        <v>21</v>
      </c>
      <c r="P108" s="18"/>
    </row>
    <row r="109" ht="40" customHeight="1" spans="1:16">
      <c r="A109" s="10">
        <v>107</v>
      </c>
      <c r="B109" s="10">
        <v>202507010</v>
      </c>
      <c r="C109" s="10">
        <v>2</v>
      </c>
      <c r="D109" s="10" t="s">
        <v>241</v>
      </c>
      <c r="E109" s="10" t="s">
        <v>18</v>
      </c>
      <c r="F109" s="10" t="s">
        <v>242</v>
      </c>
      <c r="G109" s="11" t="s">
        <v>240</v>
      </c>
      <c r="H109" s="12">
        <f>VLOOKUP(F109,[1]总分汇总表!$D$2:$G$600,4,FALSE)</f>
        <v>88.5</v>
      </c>
      <c r="I109" s="14">
        <v>23.6</v>
      </c>
      <c r="J109" s="17">
        <v>80</v>
      </c>
      <c r="K109" s="14">
        <f t="shared" si="2"/>
        <v>48</v>
      </c>
      <c r="L109" s="18">
        <v>75.4</v>
      </c>
      <c r="M109" s="16">
        <f t="shared" si="3"/>
        <v>71.6</v>
      </c>
      <c r="N109" s="18">
        <v>2</v>
      </c>
      <c r="O109" s="18" t="s">
        <v>21</v>
      </c>
      <c r="P109" s="18"/>
    </row>
    <row r="110" ht="40" customHeight="1" spans="1:16">
      <c r="A110" s="10">
        <v>108</v>
      </c>
      <c r="B110" s="10">
        <v>202507010</v>
      </c>
      <c r="C110" s="10">
        <v>2</v>
      </c>
      <c r="D110" s="10" t="s">
        <v>243</v>
      </c>
      <c r="E110" s="10" t="s">
        <v>18</v>
      </c>
      <c r="F110" s="10" t="s">
        <v>244</v>
      </c>
      <c r="G110" s="11" t="s">
        <v>240</v>
      </c>
      <c r="H110" s="12">
        <f>VLOOKUP(F110,[1]总分汇总表!$D$2:$G$600,4,FALSE)</f>
        <v>80.5</v>
      </c>
      <c r="I110" s="14">
        <v>21.47</v>
      </c>
      <c r="J110" s="17">
        <v>80.4</v>
      </c>
      <c r="K110" s="14">
        <f t="shared" si="2"/>
        <v>48.24</v>
      </c>
      <c r="L110" s="18">
        <v>75.4</v>
      </c>
      <c r="M110" s="16">
        <f t="shared" si="3"/>
        <v>69.71</v>
      </c>
      <c r="N110" s="18">
        <v>3</v>
      </c>
      <c r="O110" s="18" t="s">
        <v>33</v>
      </c>
      <c r="P110" s="18"/>
    </row>
    <row r="111" ht="40" customHeight="1" spans="1:16">
      <c r="A111" s="10">
        <v>109</v>
      </c>
      <c r="B111" s="10">
        <v>202507010</v>
      </c>
      <c r="C111" s="10">
        <v>2</v>
      </c>
      <c r="D111" s="10" t="s">
        <v>245</v>
      </c>
      <c r="E111" s="10" t="s">
        <v>18</v>
      </c>
      <c r="F111" s="10" t="s">
        <v>246</v>
      </c>
      <c r="G111" s="11" t="s">
        <v>240</v>
      </c>
      <c r="H111" s="12">
        <f>VLOOKUP(F111,[1]总分汇总表!$D$2:$G$600,4,FALSE)</f>
        <v>81</v>
      </c>
      <c r="I111" s="14">
        <v>21.6</v>
      </c>
      <c r="J111" s="17">
        <v>76.4</v>
      </c>
      <c r="K111" s="14">
        <f t="shared" si="2"/>
        <v>45.84</v>
      </c>
      <c r="L111" s="18">
        <v>75.4</v>
      </c>
      <c r="M111" s="16">
        <f t="shared" si="3"/>
        <v>67.44</v>
      </c>
      <c r="N111" s="18">
        <v>4</v>
      </c>
      <c r="O111" s="18" t="s">
        <v>33</v>
      </c>
      <c r="P111" s="18"/>
    </row>
    <row r="112" ht="40" customHeight="1" spans="1:16">
      <c r="A112" s="10">
        <v>110</v>
      </c>
      <c r="B112" s="10">
        <v>202507010</v>
      </c>
      <c r="C112" s="10">
        <v>2</v>
      </c>
      <c r="D112" s="10" t="s">
        <v>247</v>
      </c>
      <c r="E112" s="10" t="s">
        <v>18</v>
      </c>
      <c r="F112" s="10" t="s">
        <v>248</v>
      </c>
      <c r="G112" s="11" t="s">
        <v>240</v>
      </c>
      <c r="H112" s="12">
        <f>VLOOKUP(F112,[1]总分汇总表!$D$2:$G$600,4,FALSE)</f>
        <v>80.5</v>
      </c>
      <c r="I112" s="14">
        <v>21.47</v>
      </c>
      <c r="J112" s="17">
        <v>67.6</v>
      </c>
      <c r="K112" s="14">
        <f t="shared" si="2"/>
        <v>40.56</v>
      </c>
      <c r="L112" s="18">
        <v>75.4</v>
      </c>
      <c r="M112" s="16">
        <f t="shared" si="3"/>
        <v>62.03</v>
      </c>
      <c r="N112" s="18">
        <v>5</v>
      </c>
      <c r="O112" s="18" t="s">
        <v>33</v>
      </c>
      <c r="P112" s="18"/>
    </row>
    <row r="113" ht="40" customHeight="1" spans="1:16">
      <c r="A113" s="10">
        <v>111</v>
      </c>
      <c r="B113" s="10">
        <v>202507010</v>
      </c>
      <c r="C113" s="10">
        <v>2</v>
      </c>
      <c r="D113" s="10" t="s">
        <v>249</v>
      </c>
      <c r="E113" s="10" t="s">
        <v>18</v>
      </c>
      <c r="F113" s="10" t="s">
        <v>250</v>
      </c>
      <c r="G113" s="11" t="s">
        <v>240</v>
      </c>
      <c r="H113" s="12">
        <f>VLOOKUP(F113,[1]总分汇总表!$D$2:$G$600,4,FALSE)</f>
        <v>92</v>
      </c>
      <c r="I113" s="14">
        <v>24.53</v>
      </c>
      <c r="J113" s="17">
        <v>0</v>
      </c>
      <c r="K113" s="14">
        <f t="shared" si="2"/>
        <v>0</v>
      </c>
      <c r="L113" s="18">
        <v>75.4</v>
      </c>
      <c r="M113" s="16">
        <f t="shared" si="3"/>
        <v>24.53</v>
      </c>
      <c r="N113" s="18">
        <v>6</v>
      </c>
      <c r="O113" s="18" t="s">
        <v>33</v>
      </c>
      <c r="P113" s="18" t="s">
        <v>46</v>
      </c>
    </row>
    <row r="114" ht="40" customHeight="1" spans="1:16">
      <c r="A114" s="10">
        <v>112</v>
      </c>
      <c r="B114" s="10">
        <v>202507010</v>
      </c>
      <c r="C114" s="10">
        <v>2</v>
      </c>
      <c r="D114" s="10" t="s">
        <v>251</v>
      </c>
      <c r="E114" s="10" t="s">
        <v>23</v>
      </c>
      <c r="F114" s="10" t="s">
        <v>252</v>
      </c>
      <c r="G114" s="11" t="s">
        <v>240</v>
      </c>
      <c r="H114" s="12">
        <f>VLOOKUP(F114,[1]总分汇总表!$D$2:$G$600,4,FALSE)</f>
        <v>89</v>
      </c>
      <c r="I114" s="14">
        <v>23.73</v>
      </c>
      <c r="J114" s="17">
        <v>0</v>
      </c>
      <c r="K114" s="14">
        <f t="shared" si="2"/>
        <v>0</v>
      </c>
      <c r="L114" s="18">
        <v>75.4</v>
      </c>
      <c r="M114" s="16">
        <f t="shared" si="3"/>
        <v>23.73</v>
      </c>
      <c r="N114" s="18">
        <v>7</v>
      </c>
      <c r="O114" s="18" t="s">
        <v>33</v>
      </c>
      <c r="P114" s="18" t="s">
        <v>46</v>
      </c>
    </row>
    <row r="115" ht="40" customHeight="1" spans="1:16">
      <c r="A115" s="10">
        <v>113</v>
      </c>
      <c r="B115" s="10">
        <v>202507011</v>
      </c>
      <c r="C115" s="10">
        <v>2</v>
      </c>
      <c r="D115" s="10" t="s">
        <v>253</v>
      </c>
      <c r="E115" s="10" t="s">
        <v>23</v>
      </c>
      <c r="F115" s="10" t="s">
        <v>254</v>
      </c>
      <c r="G115" s="11" t="s">
        <v>240</v>
      </c>
      <c r="H115" s="12">
        <f>VLOOKUP(F115,[1]总分汇总表!$D$2:$G$600,4,FALSE)</f>
        <v>140</v>
      </c>
      <c r="I115" s="14">
        <v>37.33</v>
      </c>
      <c r="J115" s="17">
        <v>89</v>
      </c>
      <c r="K115" s="14">
        <f t="shared" si="2"/>
        <v>53.4</v>
      </c>
      <c r="L115" s="18">
        <v>75.4</v>
      </c>
      <c r="M115" s="16">
        <f t="shared" si="3"/>
        <v>90.73</v>
      </c>
      <c r="N115" s="18">
        <v>1</v>
      </c>
      <c r="O115" s="18" t="s">
        <v>21</v>
      </c>
      <c r="P115" s="18"/>
    </row>
    <row r="116" ht="40" customHeight="1" spans="1:16">
      <c r="A116" s="10">
        <v>114</v>
      </c>
      <c r="B116" s="10">
        <v>202507011</v>
      </c>
      <c r="C116" s="10">
        <v>2</v>
      </c>
      <c r="D116" s="10" t="s">
        <v>255</v>
      </c>
      <c r="E116" s="10" t="s">
        <v>23</v>
      </c>
      <c r="F116" s="10" t="s">
        <v>256</v>
      </c>
      <c r="G116" s="11" t="s">
        <v>240</v>
      </c>
      <c r="H116" s="12">
        <f>VLOOKUP(F116,[1]总分汇总表!$D$2:$G$600,4,FALSE)</f>
        <v>112</v>
      </c>
      <c r="I116" s="14">
        <v>29.87</v>
      </c>
      <c r="J116" s="17">
        <v>82.6</v>
      </c>
      <c r="K116" s="14">
        <f t="shared" si="2"/>
        <v>49.56</v>
      </c>
      <c r="L116" s="18">
        <v>75.4</v>
      </c>
      <c r="M116" s="16">
        <f t="shared" si="3"/>
        <v>79.43</v>
      </c>
      <c r="N116" s="18">
        <v>2</v>
      </c>
      <c r="O116" s="18" t="s">
        <v>21</v>
      </c>
      <c r="P116" s="18"/>
    </row>
    <row r="117" ht="40" customHeight="1" spans="1:16">
      <c r="A117" s="10">
        <v>115</v>
      </c>
      <c r="B117" s="10">
        <v>202507011</v>
      </c>
      <c r="C117" s="10">
        <v>2</v>
      </c>
      <c r="D117" s="10" t="s">
        <v>257</v>
      </c>
      <c r="E117" s="10" t="s">
        <v>23</v>
      </c>
      <c r="F117" s="10" t="s">
        <v>258</v>
      </c>
      <c r="G117" s="11" t="s">
        <v>240</v>
      </c>
      <c r="H117" s="12">
        <f>VLOOKUP(F117,[1]总分汇总表!$D$2:$G$600,4,FALSE)</f>
        <v>118</v>
      </c>
      <c r="I117" s="14">
        <v>31.47</v>
      </c>
      <c r="J117" s="17">
        <v>69</v>
      </c>
      <c r="K117" s="14">
        <f t="shared" si="2"/>
        <v>41.4</v>
      </c>
      <c r="L117" s="18">
        <v>75.4</v>
      </c>
      <c r="M117" s="16">
        <f t="shared" si="3"/>
        <v>72.87</v>
      </c>
      <c r="N117" s="18">
        <v>3</v>
      </c>
      <c r="O117" s="18" t="s">
        <v>33</v>
      </c>
      <c r="P117" s="18"/>
    </row>
    <row r="118" ht="40" customHeight="1" spans="1:16">
      <c r="A118" s="10">
        <v>116</v>
      </c>
      <c r="B118" s="10">
        <v>202507011</v>
      </c>
      <c r="C118" s="10">
        <v>2</v>
      </c>
      <c r="D118" s="10" t="s">
        <v>259</v>
      </c>
      <c r="E118" s="10" t="s">
        <v>18</v>
      </c>
      <c r="F118" s="10" t="s">
        <v>260</v>
      </c>
      <c r="G118" s="11" t="s">
        <v>240</v>
      </c>
      <c r="H118" s="12">
        <f>VLOOKUP(F118,[1]总分汇总表!$D$2:$G$600,4,FALSE)</f>
        <v>115</v>
      </c>
      <c r="I118" s="14">
        <v>30.67</v>
      </c>
      <c r="J118" s="17">
        <v>65.2</v>
      </c>
      <c r="K118" s="14">
        <f t="shared" si="2"/>
        <v>39.12</v>
      </c>
      <c r="L118" s="18">
        <v>75.4</v>
      </c>
      <c r="M118" s="16">
        <f t="shared" si="3"/>
        <v>69.79</v>
      </c>
      <c r="N118" s="18">
        <v>4</v>
      </c>
      <c r="O118" s="18" t="s">
        <v>33</v>
      </c>
      <c r="P118" s="18"/>
    </row>
    <row r="119" ht="40" customHeight="1" spans="1:16">
      <c r="A119" s="10">
        <v>117</v>
      </c>
      <c r="B119" s="10">
        <v>202507011</v>
      </c>
      <c r="C119" s="10">
        <v>2</v>
      </c>
      <c r="D119" s="10" t="s">
        <v>261</v>
      </c>
      <c r="E119" s="10" t="s">
        <v>23</v>
      </c>
      <c r="F119" s="10" t="s">
        <v>262</v>
      </c>
      <c r="G119" s="11" t="s">
        <v>240</v>
      </c>
      <c r="H119" s="12">
        <f>VLOOKUP(F119,[1]总分汇总表!$D$2:$G$600,4,FALSE)</f>
        <v>109</v>
      </c>
      <c r="I119" s="14">
        <v>29.07</v>
      </c>
      <c r="J119" s="17">
        <v>63.2</v>
      </c>
      <c r="K119" s="14">
        <f t="shared" si="2"/>
        <v>37.92</v>
      </c>
      <c r="L119" s="18">
        <v>75.4</v>
      </c>
      <c r="M119" s="16">
        <f t="shared" si="3"/>
        <v>66.99</v>
      </c>
      <c r="N119" s="18">
        <v>5</v>
      </c>
      <c r="O119" s="18" t="s">
        <v>33</v>
      </c>
      <c r="P119" s="18"/>
    </row>
    <row r="120" ht="40" customHeight="1" spans="1:16">
      <c r="A120" s="10">
        <v>118</v>
      </c>
      <c r="B120" s="10">
        <v>202507011</v>
      </c>
      <c r="C120" s="10">
        <v>2</v>
      </c>
      <c r="D120" s="10" t="s">
        <v>263</v>
      </c>
      <c r="E120" s="10" t="s">
        <v>18</v>
      </c>
      <c r="F120" s="10" t="s">
        <v>264</v>
      </c>
      <c r="G120" s="11" t="s">
        <v>240</v>
      </c>
      <c r="H120" s="12">
        <f>VLOOKUP(F120,[1]总分汇总表!$D$2:$G$600,4,FALSE)</f>
        <v>111</v>
      </c>
      <c r="I120" s="14">
        <v>29.6</v>
      </c>
      <c r="J120" s="17">
        <v>60.4</v>
      </c>
      <c r="K120" s="14">
        <f t="shared" si="2"/>
        <v>36.24</v>
      </c>
      <c r="L120" s="18">
        <v>75.4</v>
      </c>
      <c r="M120" s="16">
        <f t="shared" si="3"/>
        <v>65.84</v>
      </c>
      <c r="N120" s="18">
        <v>6</v>
      </c>
      <c r="O120" s="18" t="s">
        <v>33</v>
      </c>
      <c r="P120" s="18"/>
    </row>
    <row r="121" ht="40" customHeight="1" spans="1:16">
      <c r="A121" s="10">
        <v>119</v>
      </c>
      <c r="B121" s="10">
        <v>202507012</v>
      </c>
      <c r="C121" s="10">
        <v>2</v>
      </c>
      <c r="D121" s="10" t="s">
        <v>265</v>
      </c>
      <c r="E121" s="10" t="s">
        <v>23</v>
      </c>
      <c r="F121" s="10" t="s">
        <v>266</v>
      </c>
      <c r="G121" s="11" t="s">
        <v>240</v>
      </c>
      <c r="H121" s="12">
        <f>VLOOKUP(F121,[1]总分汇总表!$D$2:$G$600,4,FALSE)</f>
        <v>106.5</v>
      </c>
      <c r="I121" s="14">
        <v>28.4</v>
      </c>
      <c r="J121" s="17">
        <v>90.2</v>
      </c>
      <c r="K121" s="14">
        <f t="shared" si="2"/>
        <v>54.12</v>
      </c>
      <c r="L121" s="18">
        <v>75.4</v>
      </c>
      <c r="M121" s="16">
        <f t="shared" si="3"/>
        <v>82.52</v>
      </c>
      <c r="N121" s="18">
        <v>1</v>
      </c>
      <c r="O121" s="18" t="s">
        <v>21</v>
      </c>
      <c r="P121" s="18"/>
    </row>
    <row r="122" ht="40" customHeight="1" spans="1:16">
      <c r="A122" s="10">
        <v>120</v>
      </c>
      <c r="B122" s="10">
        <v>202507012</v>
      </c>
      <c r="C122" s="10">
        <v>2</v>
      </c>
      <c r="D122" s="10" t="s">
        <v>267</v>
      </c>
      <c r="E122" s="10" t="s">
        <v>23</v>
      </c>
      <c r="F122" s="10" t="s">
        <v>268</v>
      </c>
      <c r="G122" s="11" t="s">
        <v>240</v>
      </c>
      <c r="H122" s="12">
        <f>VLOOKUP(F122,[1]总分汇总表!$D$2:$G$600,4,FALSE)</f>
        <v>88.5</v>
      </c>
      <c r="I122" s="14">
        <v>23.6</v>
      </c>
      <c r="J122" s="17">
        <v>85</v>
      </c>
      <c r="K122" s="14">
        <f t="shared" si="2"/>
        <v>51</v>
      </c>
      <c r="L122" s="18">
        <v>75.4</v>
      </c>
      <c r="M122" s="16">
        <f t="shared" si="3"/>
        <v>74.6</v>
      </c>
      <c r="N122" s="18">
        <v>2</v>
      </c>
      <c r="O122" s="18" t="s">
        <v>21</v>
      </c>
      <c r="P122" s="18"/>
    </row>
    <row r="123" ht="40" customHeight="1" spans="1:16">
      <c r="A123" s="10">
        <v>121</v>
      </c>
      <c r="B123" s="10">
        <v>202507012</v>
      </c>
      <c r="C123" s="10">
        <v>2</v>
      </c>
      <c r="D123" s="10" t="s">
        <v>269</v>
      </c>
      <c r="E123" s="10" t="s">
        <v>23</v>
      </c>
      <c r="F123" s="10" t="s">
        <v>270</v>
      </c>
      <c r="G123" s="11" t="s">
        <v>240</v>
      </c>
      <c r="H123" s="12">
        <f>VLOOKUP(F123,[1]总分汇总表!$D$2:$G$600,4,FALSE)</f>
        <v>100.5</v>
      </c>
      <c r="I123" s="14">
        <v>26.8</v>
      </c>
      <c r="J123" s="17">
        <v>79.2</v>
      </c>
      <c r="K123" s="14">
        <f t="shared" si="2"/>
        <v>47.52</v>
      </c>
      <c r="L123" s="18">
        <v>75.4</v>
      </c>
      <c r="M123" s="16">
        <f t="shared" si="3"/>
        <v>74.32</v>
      </c>
      <c r="N123" s="18">
        <v>3</v>
      </c>
      <c r="O123" s="18" t="s">
        <v>33</v>
      </c>
      <c r="P123" s="18"/>
    </row>
    <row r="124" ht="40" customHeight="1" spans="1:16">
      <c r="A124" s="10">
        <v>122</v>
      </c>
      <c r="B124" s="10">
        <v>202507012</v>
      </c>
      <c r="C124" s="10">
        <v>2</v>
      </c>
      <c r="D124" s="10" t="s">
        <v>271</v>
      </c>
      <c r="E124" s="10" t="s">
        <v>18</v>
      </c>
      <c r="F124" s="10" t="s">
        <v>272</v>
      </c>
      <c r="G124" s="11" t="s">
        <v>240</v>
      </c>
      <c r="H124" s="12">
        <f>VLOOKUP(F124,[1]总分汇总表!$D$2:$G$600,4,FALSE)</f>
        <v>100</v>
      </c>
      <c r="I124" s="14">
        <v>26.67</v>
      </c>
      <c r="J124" s="17">
        <v>75</v>
      </c>
      <c r="K124" s="14">
        <f t="shared" si="2"/>
        <v>45</v>
      </c>
      <c r="L124" s="18">
        <v>75.4</v>
      </c>
      <c r="M124" s="16">
        <f t="shared" si="3"/>
        <v>71.67</v>
      </c>
      <c r="N124" s="18">
        <v>4</v>
      </c>
      <c r="O124" s="18" t="s">
        <v>33</v>
      </c>
      <c r="P124" s="18"/>
    </row>
    <row r="125" ht="40" customHeight="1" spans="1:16">
      <c r="A125" s="10">
        <v>123</v>
      </c>
      <c r="B125" s="10">
        <v>202507012</v>
      </c>
      <c r="C125" s="10">
        <v>2</v>
      </c>
      <c r="D125" s="10" t="s">
        <v>273</v>
      </c>
      <c r="E125" s="10" t="s">
        <v>18</v>
      </c>
      <c r="F125" s="10" t="s">
        <v>274</v>
      </c>
      <c r="G125" s="11" t="s">
        <v>240</v>
      </c>
      <c r="H125" s="12">
        <f>VLOOKUP(F125,[1]总分汇总表!$D$2:$G$600,4,FALSE)</f>
        <v>94</v>
      </c>
      <c r="I125" s="14">
        <v>25.07</v>
      </c>
      <c r="J125" s="17">
        <v>66.6</v>
      </c>
      <c r="K125" s="14">
        <f t="shared" si="2"/>
        <v>39.96</v>
      </c>
      <c r="L125" s="18">
        <v>75.4</v>
      </c>
      <c r="M125" s="16">
        <f t="shared" si="3"/>
        <v>65.03</v>
      </c>
      <c r="N125" s="18">
        <v>5</v>
      </c>
      <c r="O125" s="18" t="s">
        <v>33</v>
      </c>
      <c r="P125" s="18"/>
    </row>
    <row r="126" ht="40" customHeight="1" spans="1:16">
      <c r="A126" s="10">
        <v>124</v>
      </c>
      <c r="B126" s="10">
        <v>202507012</v>
      </c>
      <c r="C126" s="10">
        <v>2</v>
      </c>
      <c r="D126" s="10" t="s">
        <v>275</v>
      </c>
      <c r="E126" s="10" t="s">
        <v>23</v>
      </c>
      <c r="F126" s="10" t="s">
        <v>276</v>
      </c>
      <c r="G126" s="11" t="s">
        <v>240</v>
      </c>
      <c r="H126" s="12">
        <f>VLOOKUP(F126,[1]总分汇总表!$D$2:$G$600,4,FALSE)</f>
        <v>95</v>
      </c>
      <c r="I126" s="14">
        <v>25.33</v>
      </c>
      <c r="J126" s="17">
        <v>0</v>
      </c>
      <c r="K126" s="14">
        <f t="shared" si="2"/>
        <v>0</v>
      </c>
      <c r="L126" s="18">
        <v>75.4</v>
      </c>
      <c r="M126" s="16">
        <f t="shared" si="3"/>
        <v>25.33</v>
      </c>
      <c r="N126" s="18">
        <v>6</v>
      </c>
      <c r="O126" s="18" t="s">
        <v>33</v>
      </c>
      <c r="P126" s="18" t="s">
        <v>46</v>
      </c>
    </row>
  </sheetData>
  <autoFilter xmlns:etc="http://www.wps.cn/officeDocument/2017/etCustomData" ref="A2:Q126" etc:filterBottomFollowUsedRange="0">
    <sortState ref="A2:Q126">
      <sortCondition ref="A2"/>
    </sortState>
    <extLst/>
  </autoFilter>
  <sortState ref="B121:U126">
    <sortCondition ref="M121:M126" descending="1"/>
  </sortState>
  <mergeCells count="1">
    <mergeCell ref="A1:P1"/>
  </mergeCells>
  <conditionalFormatting sqref="D99">
    <cfRule type="duplicateValues" dxfId="0" priority="3"/>
  </conditionalFormatting>
  <conditionalFormatting sqref="D101">
    <cfRule type="duplicateValues" dxfId="0" priority="2"/>
  </conditionalFormatting>
  <conditionalFormatting sqref="D3:D17">
    <cfRule type="duplicateValues" dxfId="0" priority="16"/>
  </conditionalFormatting>
  <conditionalFormatting sqref="D30:D33">
    <cfRule type="duplicateValues" dxfId="0" priority="13"/>
  </conditionalFormatting>
  <conditionalFormatting sqref="D34:D43">
    <cfRule type="duplicateValues" dxfId="0" priority="12"/>
  </conditionalFormatting>
  <conditionalFormatting sqref="D44:D54">
    <cfRule type="duplicateValues" dxfId="0" priority="11"/>
  </conditionalFormatting>
  <conditionalFormatting sqref="D81:D92">
    <cfRule type="duplicateValues" dxfId="0" priority="15"/>
  </conditionalFormatting>
  <conditionalFormatting sqref="D93:D98">
    <cfRule type="duplicateValues" dxfId="0" priority="14"/>
  </conditionalFormatting>
  <conditionalFormatting sqref="D108:D126 D55:D80 D18:D29">
    <cfRule type="duplicateValues" dxfId="0" priority="1"/>
  </conditionalFormatting>
  <conditionalFormatting sqref="D100 D102:D107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whiskey.</cp:lastModifiedBy>
  <dcterms:created xsi:type="dcterms:W3CDTF">2016-12-02T08:54:00Z</dcterms:created>
  <dcterms:modified xsi:type="dcterms:W3CDTF">2025-08-03T01:53:33Z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05205F85D7384794B58D4A64305C7163_13</vt:lpwstr>
  </property>
  <property fmtid="{D5CDD505-2E9C-101B-9397-08002B2CF9AE}" pid="4" name="KSOReadingLayout">
    <vt:bool>true</vt:bool>
  </property>
</Properties>
</file>