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明细表" sheetId="1" r:id="rId1"/>
  </sheets>
  <definedNames>
    <definedName name="_xlnm.Print_Titles" localSheetId="0">明细表!$1:$3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<sst xmlns="http://schemas.openxmlformats.org/spreadsheetml/2006/main" count="150" uniqueCount="129">
  <si>
    <t>第四师申请2024年度棉花超测产4%以上产量目标价格补贴明细表</t>
  </si>
  <si>
    <t>填报单位：第四师可克达拉市发展改革委</t>
  </si>
  <si>
    <t>序号</t>
  </si>
  <si>
    <t>单位</t>
  </si>
  <si>
    <t>棉农姓名</t>
  </si>
  <si>
    <t>身份证号</t>
  </si>
  <si>
    <t>面积
（平台数）</t>
  </si>
  <si>
    <t>实际交售籽棉
（公斤）</t>
  </si>
  <si>
    <t>依规享受补贴
籽棉数量
（公斤）</t>
  </si>
  <si>
    <t>依规未享受补贴籽棉数量
（公斤）</t>
  </si>
  <si>
    <t>本次申请补贴籽棉数量
（公斤）</t>
  </si>
  <si>
    <t>备注（需详细说明原因）</t>
  </si>
  <si>
    <t>合计</t>
  </si>
  <si>
    <t>一、测产偏低棉农</t>
  </si>
  <si>
    <t>63团1连</t>
  </si>
  <si>
    <t>程红</t>
  </si>
  <si>
    <t>654123********5000</t>
  </si>
  <si>
    <t>实际产量超测产6.4%，经团连公示，产量真实有效。</t>
  </si>
  <si>
    <t>63团6连</t>
  </si>
  <si>
    <t>郁春亮</t>
  </si>
  <si>
    <t>652423********5115</t>
  </si>
  <si>
    <t>实际产量超测产5%，经团连公示，产量真实有效。</t>
  </si>
  <si>
    <t>67团3连</t>
  </si>
  <si>
    <t>陈向阳</t>
  </si>
  <si>
    <t>412326********4813</t>
  </si>
  <si>
    <t>实际产量超测产6%，经团连公示，产量真实有效。</t>
  </si>
  <si>
    <t>张东</t>
  </si>
  <si>
    <t>654122********1018</t>
  </si>
  <si>
    <t>实际产量超测产4.04%，经团连公示，产量真实有效。</t>
  </si>
  <si>
    <t>67团6连</t>
  </si>
  <si>
    <t>范文杰</t>
  </si>
  <si>
    <t>654122********1012</t>
  </si>
  <si>
    <t>实际产量超测产4.87%，经团连公示，产量真实有效。</t>
  </si>
  <si>
    <t>67团7连</t>
  </si>
  <si>
    <t>秦伸魁</t>
  </si>
  <si>
    <t>412727********8012</t>
  </si>
  <si>
    <t>实际产量超测产4.49%，经团连公示，产量真实有效。</t>
  </si>
  <si>
    <t>高飞</t>
  </si>
  <si>
    <t>654122********1013</t>
  </si>
  <si>
    <t>实际产量超测产4.82%，经团连公示，产量真实有效。</t>
  </si>
  <si>
    <t>67团8连</t>
  </si>
  <si>
    <t>贾威亚</t>
  </si>
  <si>
    <t>实际产量超测产4.65%，经团连公示，产量真实有效。</t>
  </si>
  <si>
    <t>67团11连</t>
  </si>
  <si>
    <t>刘勋昌</t>
  </si>
  <si>
    <t>412325********7012</t>
  </si>
  <si>
    <t>实际产量超测产9.04%，经团连公示，产量真实有效。</t>
  </si>
  <si>
    <t>刘须德</t>
  </si>
  <si>
    <t>654122********1298</t>
  </si>
  <si>
    <t>实际产量超测产6.73%，经团连公示，产量真实有效。</t>
  </si>
  <si>
    <t>崔书生</t>
  </si>
  <si>
    <t>412725********4256</t>
  </si>
  <si>
    <t>实际产量超测产6.24%，经团连公示，产量真实有效。</t>
  </si>
  <si>
    <t>崔戈祥</t>
  </si>
  <si>
    <t>412725********4316</t>
  </si>
  <si>
    <t>实际产量超测产4.17%，经团连公示，产量真实有效。</t>
  </si>
  <si>
    <t>段敬艳</t>
  </si>
  <si>
    <t>412725********4257</t>
  </si>
  <si>
    <t>实际产量超测产7.05%，经团连公示，产量真实有效。</t>
  </si>
  <si>
    <t>69团5连</t>
  </si>
  <si>
    <t>周英福</t>
  </si>
  <si>
    <t>512221********5119</t>
  </si>
  <si>
    <t>实际产量超测产4.46%，经团连公示，产量真实有效。</t>
  </si>
  <si>
    <t>二、合车混交棉农</t>
  </si>
  <si>
    <t>63团2连</t>
  </si>
  <si>
    <t>皇甫仰慧</t>
  </si>
  <si>
    <t>412325********5116</t>
  </si>
  <si>
    <t>与棉农刘钢成合车混交。刘钢成(身份证号码412727********1279），种植面积60亩，测产总值33360公斤，实际交售24488公斤。经团连公示，产量真实有效。</t>
  </si>
  <si>
    <t>63团4连</t>
  </si>
  <si>
    <t>李兴忠</t>
  </si>
  <si>
    <t>652423********5133</t>
  </si>
  <si>
    <t>与棉农李兴建合车混交，李兴建(身份证号码652423********511X），种植面积35亩，测产总值17500公斤，实际交售13168公斤。经团连公示，产量真实有效。</t>
  </si>
  <si>
    <t>63团12连</t>
  </si>
  <si>
    <t>王军</t>
  </si>
  <si>
    <t>654123********5152</t>
  </si>
  <si>
    <t>与棉农刘长春合车混交，刘长春（身份证号：412722********731X），种植面积61.5亩，测产总值34026.72公斤，实际交售24374公斤。经团连公示，产量真实有效。</t>
  </si>
  <si>
    <t>江海建</t>
  </si>
  <si>
    <t>412325********2733</t>
  </si>
  <si>
    <t>与棉农段水良合车混交，段水良（身份证号：612628********1318），种植面积亩51.5，测产总值31332.6公斤，实际交售22112公斤。经团连公示，产量真实有效。</t>
  </si>
  <si>
    <t>63团13连</t>
  </si>
  <si>
    <t>马树新</t>
  </si>
  <si>
    <t>412723********2954</t>
  </si>
  <si>
    <t>与连队棉农温好亮合车混交，温好亮(身份证号:412328********6675，种植面积157.51亩，测产总值84425.36公斤，实际交售69507公斤。经团连公示，产量真实有效。</t>
  </si>
  <si>
    <t>63团15连</t>
  </si>
  <si>
    <t>杨秀秀</t>
  </si>
  <si>
    <t>410328********8547</t>
  </si>
  <si>
    <t>与连队棉农户满义合车混交，户满义(身份证号:412321********1214，种植面积52亩，测产总值27560公斤，实际交售19544公斤。经团连公示，产量真实有效。</t>
  </si>
  <si>
    <t>赵百坤</t>
  </si>
  <si>
    <t>412325********3030</t>
  </si>
  <si>
    <t>与连队棉农朱军涛合车混交，朱军涛(身份证号:654123********511X），种植面积87.73亩，测产总值48251.5公斤，实际交售41910公斤)。经团连公示，产量真实有效。</t>
  </si>
  <si>
    <t>63团16连</t>
  </si>
  <si>
    <t>王来喜</t>
  </si>
  <si>
    <t>412721********4615</t>
  </si>
  <si>
    <t>与连队棉农徐宝山合车混交，徐宝山（身份证号：411023********6510），种植面积100.8亩，测产总值53424公斤，实际交售42086公斤。经团连公示，产量真实有效。</t>
  </si>
  <si>
    <t>鲁增恩</t>
  </si>
  <si>
    <t>412728********6533</t>
  </si>
  <si>
    <t>与连队棉农马伟华合车混交，马伟华（身份证号：412725********8615），种植面积186.6亩，测产总值102630公斤，实际交售56086公斤。经团连公示，产量真实有效。</t>
  </si>
  <si>
    <t>三、夫妻（父子）混交</t>
  </si>
  <si>
    <t>李新中</t>
  </si>
  <si>
    <t>412722********2537</t>
  </si>
  <si>
    <t>与其子李红亮（412722********2551）混交，李红亮在8连种植棉花88亩，预测总产48400公斤，实际交售36264公斤。经团连公示，产量真实有效。</t>
  </si>
  <si>
    <t>马子军</t>
  </si>
  <si>
    <t xml:space="preserve">622626********4916
</t>
  </si>
  <si>
    <t>与舅哥马保春（622626********4912）混交。马保春在8连种植棉花56.4亩，预测总产31020公斤，实际交售21708公斤。经团连公示，产量真实有效。</t>
  </si>
  <si>
    <t>四、多地块合交</t>
  </si>
  <si>
    <t>施龙</t>
  </si>
  <si>
    <t>与12连棉田合交。在12连种植棉花21.5亩，预测总产值12190.5公斤，实际交售棉花0公斤。经团连公示，产量真实有效。</t>
  </si>
  <si>
    <t>63团5连</t>
  </si>
  <si>
    <t>孙青</t>
  </si>
  <si>
    <t>654123********5115</t>
  </si>
  <si>
    <t>与1连棉田合交。在1连种植棉花89亩，预测总产值52510公斤，实际交售棉花34840公斤。经团连公示，产量真实有效。</t>
  </si>
  <si>
    <t>李卫国</t>
  </si>
  <si>
    <t>654123********5114</t>
  </si>
  <si>
    <t>与1连棉田合交。在1连种植面积21.6亩，预测总产值9936公斤，交售0公斤。经团连公示，产量真实有效。</t>
  </si>
  <si>
    <t>吴金星</t>
  </si>
  <si>
    <t>412322********8713</t>
  </si>
  <si>
    <t>与16连棉田合交。在16连种植棉花32亩,预测总产值16960公斤，实际交售棉花14768公斤。经团连公示，产量真实有效。</t>
  </si>
  <si>
    <t>李生永</t>
  </si>
  <si>
    <t>620321********2414</t>
  </si>
  <si>
    <t>与6连棉田合交。在6连种植棉花97.4亩，预测总产值45291公斤，实际交售棉花37334公斤。经团连公示，产量真实有效。</t>
  </si>
  <si>
    <t>陈昌</t>
  </si>
  <si>
    <t>654123********5118</t>
  </si>
  <si>
    <t>与14连棉田合交。在14连种植棉花23.1亩，预测总产值12127.5公斤，实际交售棉花8100公斤。经团连公示，产量真实有效。</t>
  </si>
  <si>
    <t>李燕</t>
  </si>
  <si>
    <t>510781********6006</t>
  </si>
  <si>
    <t xml:space="preserve">与6连棉田合交。在6连种植棉花42亩，预测总产值21252公斤，实际交售棉花15784公斤。经团连公示，产量真实有效。
</t>
  </si>
  <si>
    <t>齐敏生</t>
  </si>
  <si>
    <t xml:space="preserve">与2连棉田合交。在2连种植棉花171.7亩，预测总产值94435，实际交售棉花0公斤。经团连公示，产量真实有效。
</t>
  </si>
  <si>
    <t>五、其他原因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</si>
</sst>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00000********0000"/>
  </numFmts>
  <fonts count="34">
    <font>
      <sz val="11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0" borderId="0"/>
    <xf numFmtId="0" fontId="0" fillId="0" borderId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 wrapText="1" shrinkToFit="1"/>
    </xf>
    <xf numFmtId="0" fontId="0" fillId="0" borderId="0" xfId="0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177" fontId="10" fillId="0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177" fontId="8" fillId="0" borderId="3" xfId="0" applyNumberFormat="1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 shrinkToFit="1"/>
    </xf>
    <xf numFmtId="176" fontId="9" fillId="0" borderId="2" xfId="56" applyNumberFormat="1" applyFont="1" applyFill="1" applyBorder="1" applyAlignment="1">
      <alignment horizontal="center" vertical="center" wrapText="1" shrinkToFit="1"/>
    </xf>
    <xf numFmtId="176" fontId="9" fillId="0" borderId="2" xfId="0" applyNumberFormat="1" applyFont="1" applyFill="1" applyBorder="1" applyAlignment="1">
      <alignment horizontal="center" vertical="center" wrapText="1" shrinkToFit="1"/>
    </xf>
    <xf numFmtId="0" fontId="11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177" fontId="9" fillId="0" borderId="2" xfId="0" applyNumberFormat="1" applyFont="1" applyFill="1" applyBorder="1" applyAlignment="1">
      <alignment horizontal="center" vertical="center"/>
    </xf>
    <xf numFmtId="176" fontId="12" fillId="0" borderId="2" xfId="56" applyNumberFormat="1" applyFont="1" applyFill="1" applyBorder="1" applyAlignment="1">
      <alignment horizontal="center" vertical="center" wrapText="1" shrinkToFit="1"/>
    </xf>
    <xf numFmtId="0" fontId="9" fillId="0" borderId="2" xfId="0" applyNumberFormat="1" applyFont="1" applyFill="1" applyBorder="1" applyAlignment="1">
      <alignment horizontal="center" vertical="center" wrapText="1" shrinkToFit="1"/>
    </xf>
    <xf numFmtId="177" fontId="9" fillId="0" borderId="2" xfId="0" applyNumberFormat="1" applyFont="1" applyFill="1" applyBorder="1" applyAlignment="1">
      <alignment horizontal="center" vertical="center" wrapText="1" shrinkToFit="1"/>
    </xf>
    <xf numFmtId="0" fontId="12" fillId="2" borderId="2" xfId="0" applyFont="1" applyFill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0" fontId="9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176" fontId="9" fillId="0" borderId="2" xfId="0" applyNumberFormat="1" applyFont="1" applyFill="1" applyBorder="1" applyAlignment="1">
      <alignment horizontal="left" vertical="center" wrapText="1" shrinkToFit="1"/>
    </xf>
    <xf numFmtId="0" fontId="9" fillId="2" borderId="2" xfId="0" applyFont="1" applyFill="1" applyBorder="1" applyAlignment="1">
      <alignment horizontal="left" vertical="center" wrapText="1"/>
    </xf>
    <xf numFmtId="176" fontId="9" fillId="2" borderId="2" xfId="0" applyNumberFormat="1" applyFont="1" applyFill="1" applyBorder="1" applyAlignment="1">
      <alignment horizontal="left" vertical="center" wrapText="1" shrinkToFit="1"/>
    </xf>
    <xf numFmtId="0" fontId="9" fillId="2" borderId="2" xfId="0" applyFont="1" applyFill="1" applyBorder="1" applyAlignment="1">
      <alignment horizontal="left" vertical="center" wrapText="1" shrinkToFit="1"/>
    </xf>
    <xf numFmtId="0" fontId="9" fillId="0" borderId="2" xfId="0" applyFont="1" applyFill="1" applyBorder="1" applyAlignment="1">
      <alignment horizontal="left" vertical="center" wrapText="1" shrinkToFit="1"/>
    </xf>
    <xf numFmtId="177" fontId="9" fillId="0" borderId="2" xfId="0" applyNumberFormat="1" applyFont="1" applyFill="1" applyBorder="1" applyAlignment="1" quotePrefix="1">
      <alignment horizontal="center" vertical="center" wrapText="1"/>
    </xf>
    <xf numFmtId="177" fontId="10" fillId="0" borderId="2" xfId="0" applyNumberFormat="1" applyFont="1" applyFill="1" applyBorder="1" applyAlignment="1" quotePrefix="1">
      <alignment horizontal="center" vertical="center"/>
    </xf>
    <xf numFmtId="177" fontId="9" fillId="0" borderId="2" xfId="0" applyNumberFormat="1" applyFont="1" applyFill="1" applyBorder="1" applyAlignment="1" quotePrefix="1">
      <alignment horizontal="center" vertical="center"/>
    </xf>
    <xf numFmtId="177" fontId="9" fillId="0" borderId="2" xfId="0" applyNumberFormat="1" applyFont="1" applyFill="1" applyBorder="1" applyAlignment="1" quotePrefix="1">
      <alignment horizontal="center" vertical="center" wrapText="1" shrinkToFi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纪委" xfId="49"/>
    <cellStyle name="常规 10 2" xfId="50"/>
    <cellStyle name="常规 11" xfId="51"/>
    <cellStyle name="常规 13" xfId="52"/>
    <cellStyle name="常规 2" xfId="53"/>
    <cellStyle name="常规 2 14" xfId="54"/>
    <cellStyle name="常规 3" xfId="55"/>
    <cellStyle name="常规 5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3"/>
  <sheetViews>
    <sheetView tabSelected="1" topLeftCell="A35" workbookViewId="0">
      <selection activeCell="J28" sqref="J28"/>
    </sheetView>
  </sheetViews>
  <sheetFormatPr defaultColWidth="9" defaultRowHeight="13.5"/>
  <cols>
    <col min="1" max="1" width="5.125" customWidth="1"/>
    <col min="2" max="2" width="9.75" customWidth="1"/>
    <col min="3" max="3" width="10.5" customWidth="1"/>
    <col min="4" max="4" width="21.5" customWidth="1"/>
    <col min="5" max="5" width="10.375" customWidth="1"/>
    <col min="6" max="6" width="15.25" customWidth="1"/>
    <col min="7" max="8" width="13.5" customWidth="1"/>
    <col min="9" max="9" width="12.5" customWidth="1"/>
    <col min="10" max="10" width="29.375" customWidth="1"/>
  </cols>
  <sheetData>
    <row r="1" s="1" customFormat="1" ht="33" customHeigh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38"/>
    </row>
    <row r="2" s="1" customFormat="1" ht="24" customHeight="1" spans="1:10">
      <c r="A2" s="9" t="s">
        <v>1</v>
      </c>
      <c r="B2" s="9"/>
      <c r="C2" s="9"/>
      <c r="D2" s="9"/>
      <c r="E2" s="9"/>
      <c r="F2" s="9"/>
      <c r="G2" s="9"/>
      <c r="H2" s="10"/>
      <c r="I2" s="10"/>
      <c r="J2" s="39"/>
    </row>
    <row r="3" s="2" customFormat="1" ht="42" customHeight="1" spans="1:10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</row>
    <row r="4" s="3" customFormat="1" ht="34" customHeight="1" spans="1:10">
      <c r="A4" s="12" t="s">
        <v>12</v>
      </c>
      <c r="B4" s="12"/>
      <c r="C4" s="13"/>
      <c r="D4" s="14"/>
      <c r="E4" s="12"/>
      <c r="F4" s="12"/>
      <c r="G4" s="15"/>
      <c r="H4" s="15">
        <f>H5+H20+H30+H33+H42</f>
        <v>70464.274</v>
      </c>
      <c r="I4" s="15">
        <f>I5+I20+I30+I33+I42</f>
        <v>70464.274</v>
      </c>
      <c r="J4" s="12"/>
    </row>
    <row r="5" s="3" customFormat="1" ht="34" customHeight="1" spans="1:10">
      <c r="A5" s="16" t="s">
        <v>13</v>
      </c>
      <c r="B5" s="17"/>
      <c r="C5" s="18"/>
      <c r="D5" s="18"/>
      <c r="E5" s="19"/>
      <c r="F5" s="19"/>
      <c r="G5" s="20"/>
      <c r="H5" s="20">
        <f>SUM(H6:H19)</f>
        <v>12840.6</v>
      </c>
      <c r="I5" s="20">
        <f>SUM(I6:I19)</f>
        <v>12840.6</v>
      </c>
      <c r="J5" s="19"/>
    </row>
    <row r="6" s="3" customFormat="1" ht="34" customHeight="1" spans="1:10">
      <c r="A6" s="21">
        <v>1</v>
      </c>
      <c r="B6" s="21" t="s">
        <v>14</v>
      </c>
      <c r="C6" s="21" t="s">
        <v>15</v>
      </c>
      <c r="D6" s="47" t="s">
        <v>16</v>
      </c>
      <c r="E6" s="21">
        <v>32</v>
      </c>
      <c r="F6" s="21">
        <v>16684</v>
      </c>
      <c r="G6" s="21">
        <v>16307.2</v>
      </c>
      <c r="H6" s="21">
        <v>376.8</v>
      </c>
      <c r="I6" s="21">
        <v>376.8</v>
      </c>
      <c r="J6" s="40" t="s">
        <v>17</v>
      </c>
    </row>
    <row r="7" s="4" customFormat="1" ht="34" customHeight="1" spans="1:10">
      <c r="A7" s="21">
        <v>2</v>
      </c>
      <c r="B7" s="21" t="s">
        <v>18</v>
      </c>
      <c r="C7" s="21" t="s">
        <v>19</v>
      </c>
      <c r="D7" s="47" t="s">
        <v>20</v>
      </c>
      <c r="E7" s="21">
        <v>118.6</v>
      </c>
      <c r="F7" s="21">
        <v>63891</v>
      </c>
      <c r="G7" s="21">
        <v>63275.47</v>
      </c>
      <c r="H7" s="21">
        <v>615.529999999999</v>
      </c>
      <c r="I7" s="21">
        <v>615.529999999999</v>
      </c>
      <c r="J7" s="40" t="s">
        <v>21</v>
      </c>
    </row>
    <row r="8" s="3" customFormat="1" ht="34" customHeight="1" spans="1:10">
      <c r="A8" s="21">
        <v>3</v>
      </c>
      <c r="B8" s="21" t="s">
        <v>22</v>
      </c>
      <c r="C8" s="21" t="s">
        <v>23</v>
      </c>
      <c r="D8" s="47" t="s">
        <v>24</v>
      </c>
      <c r="E8" s="21">
        <v>85</v>
      </c>
      <c r="F8" s="21">
        <v>45048</v>
      </c>
      <c r="G8" s="21">
        <v>44200</v>
      </c>
      <c r="H8" s="21">
        <v>848</v>
      </c>
      <c r="I8" s="21">
        <v>848</v>
      </c>
      <c r="J8" s="40" t="s">
        <v>25</v>
      </c>
    </row>
    <row r="9" s="3" customFormat="1" ht="34" customHeight="1" spans="1:10">
      <c r="A9" s="21">
        <v>4</v>
      </c>
      <c r="B9" s="21" t="s">
        <v>22</v>
      </c>
      <c r="C9" s="21" t="s">
        <v>26</v>
      </c>
      <c r="D9" s="47" t="s">
        <v>27</v>
      </c>
      <c r="E9" s="21">
        <v>100</v>
      </c>
      <c r="F9" s="21">
        <v>52020</v>
      </c>
      <c r="G9" s="21">
        <v>52000</v>
      </c>
      <c r="H9" s="21">
        <v>20</v>
      </c>
      <c r="I9" s="21">
        <v>20</v>
      </c>
      <c r="J9" s="40" t="s">
        <v>28</v>
      </c>
    </row>
    <row r="10" s="3" customFormat="1" ht="34" customHeight="1" spans="1:10">
      <c r="A10" s="21">
        <v>5</v>
      </c>
      <c r="B10" s="21" t="s">
        <v>29</v>
      </c>
      <c r="C10" s="21" t="s">
        <v>30</v>
      </c>
      <c r="D10" s="47" t="s">
        <v>31</v>
      </c>
      <c r="E10" s="21">
        <v>162.8</v>
      </c>
      <c r="F10" s="21">
        <v>91256</v>
      </c>
      <c r="G10" s="21">
        <v>90498.96</v>
      </c>
      <c r="H10" s="21">
        <v>757.04</v>
      </c>
      <c r="I10" s="21">
        <v>757.04</v>
      </c>
      <c r="J10" s="40" t="s">
        <v>32</v>
      </c>
    </row>
    <row r="11" s="3" customFormat="1" ht="34" customHeight="1" spans="1:10">
      <c r="A11" s="21">
        <v>6</v>
      </c>
      <c r="B11" s="21" t="s">
        <v>33</v>
      </c>
      <c r="C11" s="21" t="s">
        <v>34</v>
      </c>
      <c r="D11" s="47" t="s">
        <v>35</v>
      </c>
      <c r="E11" s="21">
        <v>223</v>
      </c>
      <c r="F11" s="21">
        <v>113310</v>
      </c>
      <c r="G11" s="21">
        <v>112782.696</v>
      </c>
      <c r="H11" s="21">
        <v>527.3</v>
      </c>
      <c r="I11" s="21">
        <v>527.3</v>
      </c>
      <c r="J11" s="40" t="s">
        <v>36</v>
      </c>
    </row>
    <row r="12" s="3" customFormat="1" ht="34" customHeight="1" spans="1:10">
      <c r="A12" s="21">
        <v>7</v>
      </c>
      <c r="B12" s="21" t="s">
        <v>33</v>
      </c>
      <c r="C12" s="21" t="s">
        <v>37</v>
      </c>
      <c r="D12" s="47" t="s">
        <v>38</v>
      </c>
      <c r="E12" s="21">
        <v>177</v>
      </c>
      <c r="F12" s="21">
        <v>88668</v>
      </c>
      <c r="G12" s="21">
        <v>87971.832</v>
      </c>
      <c r="H12" s="21">
        <v>696.17</v>
      </c>
      <c r="I12" s="21">
        <v>696.17</v>
      </c>
      <c r="J12" s="40" t="s">
        <v>39</v>
      </c>
    </row>
    <row r="13" s="4" customFormat="1" ht="34" customHeight="1" spans="1:10">
      <c r="A13" s="21">
        <v>8</v>
      </c>
      <c r="B13" s="21" t="s">
        <v>40</v>
      </c>
      <c r="C13" s="21" t="s">
        <v>41</v>
      </c>
      <c r="D13" s="47" t="s">
        <v>27</v>
      </c>
      <c r="E13" s="21">
        <v>229.2</v>
      </c>
      <c r="F13" s="21">
        <v>131916</v>
      </c>
      <c r="G13" s="21">
        <v>131102.4</v>
      </c>
      <c r="H13" s="21">
        <v>813.6</v>
      </c>
      <c r="I13" s="21">
        <v>813.6</v>
      </c>
      <c r="J13" s="40" t="s">
        <v>42</v>
      </c>
    </row>
    <row r="14" s="3" customFormat="1" ht="34" customHeight="1" spans="1:10">
      <c r="A14" s="21">
        <v>9</v>
      </c>
      <c r="B14" s="21" t="s">
        <v>43</v>
      </c>
      <c r="C14" s="21" t="s">
        <v>44</v>
      </c>
      <c r="D14" s="47" t="s">
        <v>45</v>
      </c>
      <c r="E14" s="21">
        <v>96</v>
      </c>
      <c r="F14" s="21">
        <v>50246</v>
      </c>
      <c r="G14" s="21">
        <v>47923.2</v>
      </c>
      <c r="H14" s="21">
        <v>2322.8</v>
      </c>
      <c r="I14" s="21">
        <v>2322.8</v>
      </c>
      <c r="J14" s="40" t="s">
        <v>46</v>
      </c>
    </row>
    <row r="15" s="3" customFormat="1" ht="34" customHeight="1" spans="1:10">
      <c r="A15" s="21">
        <v>10</v>
      </c>
      <c r="B15" s="21" t="s">
        <v>43</v>
      </c>
      <c r="C15" s="21" t="s">
        <v>47</v>
      </c>
      <c r="D15" s="47" t="s">
        <v>48</v>
      </c>
      <c r="E15" s="21">
        <v>210</v>
      </c>
      <c r="F15" s="21">
        <v>107584</v>
      </c>
      <c r="G15" s="21">
        <v>104832</v>
      </c>
      <c r="H15" s="21">
        <v>2752</v>
      </c>
      <c r="I15" s="21">
        <v>2752</v>
      </c>
      <c r="J15" s="40" t="s">
        <v>49</v>
      </c>
    </row>
    <row r="16" s="3" customFormat="1" ht="34" customHeight="1" spans="1:10">
      <c r="A16" s="21">
        <v>11</v>
      </c>
      <c r="B16" s="21" t="s">
        <v>43</v>
      </c>
      <c r="C16" s="21" t="s">
        <v>50</v>
      </c>
      <c r="D16" s="47" t="s">
        <v>51</v>
      </c>
      <c r="E16" s="21">
        <v>56</v>
      </c>
      <c r="F16" s="21">
        <v>28914</v>
      </c>
      <c r="G16" s="21">
        <v>28304.64</v>
      </c>
      <c r="H16" s="21">
        <v>609.36</v>
      </c>
      <c r="I16" s="21">
        <v>609.36</v>
      </c>
      <c r="J16" s="40" t="s">
        <v>52</v>
      </c>
    </row>
    <row r="17" s="3" customFormat="1" ht="34" customHeight="1" spans="1:10">
      <c r="A17" s="21">
        <v>12</v>
      </c>
      <c r="B17" s="21" t="s">
        <v>43</v>
      </c>
      <c r="C17" s="21" t="s">
        <v>53</v>
      </c>
      <c r="D17" s="47" t="s">
        <v>54</v>
      </c>
      <c r="E17" s="21">
        <v>50</v>
      </c>
      <c r="F17" s="21">
        <v>25000</v>
      </c>
      <c r="G17" s="21">
        <v>24960</v>
      </c>
      <c r="H17" s="21">
        <v>40</v>
      </c>
      <c r="I17" s="21">
        <v>40</v>
      </c>
      <c r="J17" s="40" t="s">
        <v>55</v>
      </c>
    </row>
    <row r="18" s="4" customFormat="1" ht="34" customHeight="1" spans="1:10">
      <c r="A18" s="21">
        <v>13</v>
      </c>
      <c r="B18" s="21" t="s">
        <v>43</v>
      </c>
      <c r="C18" s="21" t="s">
        <v>56</v>
      </c>
      <c r="D18" s="47" t="s">
        <v>57</v>
      </c>
      <c r="E18" s="21">
        <v>165</v>
      </c>
      <c r="F18" s="21">
        <v>82136</v>
      </c>
      <c r="G18" s="21">
        <v>79794</v>
      </c>
      <c r="H18" s="21">
        <v>2342</v>
      </c>
      <c r="I18" s="21">
        <v>2342</v>
      </c>
      <c r="J18" s="40" t="s">
        <v>58</v>
      </c>
    </row>
    <row r="19" s="4" customFormat="1" ht="34" customHeight="1" spans="1:10">
      <c r="A19" s="21">
        <v>14</v>
      </c>
      <c r="B19" s="21" t="s">
        <v>59</v>
      </c>
      <c r="C19" s="23" t="s">
        <v>60</v>
      </c>
      <c r="D19" s="48" t="s">
        <v>61</v>
      </c>
      <c r="E19" s="25">
        <v>58</v>
      </c>
      <c r="F19" s="23">
        <v>27264</v>
      </c>
      <c r="G19" s="23">
        <v>27144</v>
      </c>
      <c r="H19" s="25">
        <v>120</v>
      </c>
      <c r="I19" s="25">
        <v>120</v>
      </c>
      <c r="J19" s="41" t="s">
        <v>62</v>
      </c>
    </row>
    <row r="20" s="3" customFormat="1" ht="34" customHeight="1" spans="1:10">
      <c r="A20" s="16" t="s">
        <v>63</v>
      </c>
      <c r="B20" s="17"/>
      <c r="C20" s="18"/>
      <c r="D20" s="26"/>
      <c r="E20" s="19"/>
      <c r="F20" s="19"/>
      <c r="G20" s="19"/>
      <c r="H20" s="20">
        <f>SUM(H21:H29)</f>
        <v>19401.474</v>
      </c>
      <c r="I20" s="20">
        <f>SUM(I21:I29)</f>
        <v>19401.474</v>
      </c>
      <c r="J20" s="19"/>
    </row>
    <row r="21" s="5" customFormat="1" ht="62" customHeight="1" spans="1:10">
      <c r="A21" s="27">
        <v>15</v>
      </c>
      <c r="B21" s="21" t="s">
        <v>64</v>
      </c>
      <c r="C21" s="21" t="s">
        <v>65</v>
      </c>
      <c r="D21" s="47" t="s">
        <v>66</v>
      </c>
      <c r="E21" s="21">
        <v>46.7</v>
      </c>
      <c r="F21" s="21">
        <v>26548</v>
      </c>
      <c r="G21" s="28">
        <v>26226.72</v>
      </c>
      <c r="H21" s="29">
        <v>321.28</v>
      </c>
      <c r="I21" s="29">
        <v>321.28</v>
      </c>
      <c r="J21" s="42" t="s">
        <v>67</v>
      </c>
    </row>
    <row r="22" s="5" customFormat="1" ht="60" spans="1:10">
      <c r="A22" s="27">
        <v>16</v>
      </c>
      <c r="B22" s="21" t="s">
        <v>68</v>
      </c>
      <c r="C22" s="21" t="s">
        <v>69</v>
      </c>
      <c r="D22" s="47" t="s">
        <v>70</v>
      </c>
      <c r="E22" s="30">
        <v>22</v>
      </c>
      <c r="F22" s="29">
        <v>14852</v>
      </c>
      <c r="G22" s="29">
        <v>11440</v>
      </c>
      <c r="H22" s="29">
        <v>3412</v>
      </c>
      <c r="I22" s="29">
        <v>3412</v>
      </c>
      <c r="J22" s="42" t="s">
        <v>71</v>
      </c>
    </row>
    <row r="23" s="5" customFormat="1" ht="66" customHeight="1" spans="1:10">
      <c r="A23" s="27">
        <v>17</v>
      </c>
      <c r="B23" s="21" t="s">
        <v>72</v>
      </c>
      <c r="C23" s="21" t="s">
        <v>73</v>
      </c>
      <c r="D23" s="47" t="s">
        <v>74</v>
      </c>
      <c r="E23" s="21">
        <v>31.8</v>
      </c>
      <c r="F23" s="21">
        <v>24848</v>
      </c>
      <c r="G23" s="21">
        <v>19545.55</v>
      </c>
      <c r="H23" s="21">
        <v>5302.45</v>
      </c>
      <c r="I23" s="21">
        <v>5302.45</v>
      </c>
      <c r="J23" s="43" t="s">
        <v>75</v>
      </c>
    </row>
    <row r="24" s="5" customFormat="1" ht="66" customHeight="1" spans="1:10">
      <c r="A24" s="27">
        <v>18</v>
      </c>
      <c r="B24" s="21" t="s">
        <v>72</v>
      </c>
      <c r="C24" s="21" t="s">
        <v>76</v>
      </c>
      <c r="D24" s="47" t="s">
        <v>77</v>
      </c>
      <c r="E24" s="21">
        <v>27</v>
      </c>
      <c r="F24" s="21">
        <v>17760</v>
      </c>
      <c r="G24" s="21">
        <v>15415.92</v>
      </c>
      <c r="H24" s="21">
        <v>2344.08</v>
      </c>
      <c r="I24" s="21">
        <v>2344.08</v>
      </c>
      <c r="J24" s="43" t="s">
        <v>78</v>
      </c>
    </row>
    <row r="25" s="5" customFormat="1" ht="69" customHeight="1" spans="1:10">
      <c r="A25" s="27">
        <v>19</v>
      </c>
      <c r="B25" s="21" t="s">
        <v>79</v>
      </c>
      <c r="C25" s="21" t="s">
        <v>80</v>
      </c>
      <c r="D25" s="47" t="s">
        <v>81</v>
      </c>
      <c r="E25" s="30">
        <v>45.06</v>
      </c>
      <c r="F25" s="29">
        <v>29448</v>
      </c>
      <c r="G25" s="29">
        <v>26242.944</v>
      </c>
      <c r="H25" s="29">
        <v>3205.056</v>
      </c>
      <c r="I25" s="29">
        <v>3205.056</v>
      </c>
      <c r="J25" s="43" t="s">
        <v>82</v>
      </c>
    </row>
    <row r="26" s="5" customFormat="1" ht="64" customHeight="1" spans="1:10">
      <c r="A26" s="27">
        <v>20</v>
      </c>
      <c r="B26" s="21" t="s">
        <v>83</v>
      </c>
      <c r="C26" s="21" t="s">
        <v>84</v>
      </c>
      <c r="D26" s="47" t="s">
        <v>85</v>
      </c>
      <c r="E26" s="29">
        <v>16.22</v>
      </c>
      <c r="F26" s="29">
        <v>10504</v>
      </c>
      <c r="G26" s="29">
        <v>9109.152</v>
      </c>
      <c r="H26" s="29">
        <v>1394.848</v>
      </c>
      <c r="I26" s="29">
        <v>1394.848</v>
      </c>
      <c r="J26" s="43" t="s">
        <v>86</v>
      </c>
    </row>
    <row r="27" s="5" customFormat="1" ht="60" spans="1:10">
      <c r="A27" s="27">
        <v>21</v>
      </c>
      <c r="B27" s="21" t="s">
        <v>83</v>
      </c>
      <c r="C27" s="21" t="s">
        <v>87</v>
      </c>
      <c r="D27" s="47" t="s">
        <v>88</v>
      </c>
      <c r="E27" s="29">
        <v>32.67</v>
      </c>
      <c r="F27" s="29">
        <v>19196</v>
      </c>
      <c r="G27" s="29">
        <v>18687.24</v>
      </c>
      <c r="H27" s="29">
        <v>508.76</v>
      </c>
      <c r="I27" s="29">
        <v>508.76</v>
      </c>
      <c r="J27" s="44" t="s">
        <v>89</v>
      </c>
    </row>
    <row r="28" s="5" customFormat="1" ht="61" customHeight="1" spans="1:10">
      <c r="A28" s="27">
        <v>22</v>
      </c>
      <c r="B28" s="21" t="s">
        <v>90</v>
      </c>
      <c r="C28" s="21" t="s">
        <v>91</v>
      </c>
      <c r="D28" s="47" t="s">
        <v>92</v>
      </c>
      <c r="E28" s="30">
        <v>49.1</v>
      </c>
      <c r="F28" s="21">
        <v>29663</v>
      </c>
      <c r="G28" s="28">
        <v>27063.92</v>
      </c>
      <c r="H28" s="29">
        <v>2599</v>
      </c>
      <c r="I28" s="29">
        <v>2599</v>
      </c>
      <c r="J28" s="45" t="s">
        <v>93</v>
      </c>
    </row>
    <row r="29" s="5" customFormat="1" ht="66" customHeight="1" spans="1:10">
      <c r="A29" s="27">
        <v>23</v>
      </c>
      <c r="B29" s="21" t="s">
        <v>90</v>
      </c>
      <c r="C29" s="21" t="s">
        <v>94</v>
      </c>
      <c r="D29" s="47" t="s">
        <v>95</v>
      </c>
      <c r="E29" s="21">
        <v>45</v>
      </c>
      <c r="F29" s="21">
        <v>26054</v>
      </c>
      <c r="G29" s="21">
        <v>25740</v>
      </c>
      <c r="H29" s="21">
        <v>314</v>
      </c>
      <c r="I29" s="21">
        <v>314</v>
      </c>
      <c r="J29" s="43" t="s">
        <v>96</v>
      </c>
    </row>
    <row r="30" s="3" customFormat="1" ht="34" customHeight="1" spans="1:10">
      <c r="A30" s="16" t="s">
        <v>97</v>
      </c>
      <c r="B30" s="17"/>
      <c r="C30" s="18"/>
      <c r="D30" s="26"/>
      <c r="E30" s="19"/>
      <c r="F30" s="19"/>
      <c r="G30" s="19"/>
      <c r="H30" s="19">
        <f>SUM(H31:H32)</f>
        <v>10666</v>
      </c>
      <c r="I30" s="19">
        <f>SUM(I31:I32)</f>
        <v>10666</v>
      </c>
      <c r="J30" s="19"/>
    </row>
    <row r="31" s="3" customFormat="1" ht="54" customHeight="1" spans="1:10">
      <c r="A31" s="31">
        <v>24</v>
      </c>
      <c r="B31" s="23" t="s">
        <v>40</v>
      </c>
      <c r="C31" s="23" t="s">
        <v>98</v>
      </c>
      <c r="D31" s="49" t="s">
        <v>99</v>
      </c>
      <c r="E31" s="31">
        <v>40</v>
      </c>
      <c r="F31" s="31">
        <v>33070</v>
      </c>
      <c r="G31" s="21">
        <v>22880</v>
      </c>
      <c r="H31" s="31">
        <v>10190</v>
      </c>
      <c r="I31" s="21">
        <v>10190</v>
      </c>
      <c r="J31" s="40" t="s">
        <v>100</v>
      </c>
    </row>
    <row r="32" s="6" customFormat="1" ht="54" customHeight="1" spans="1:10">
      <c r="A32" s="31">
        <v>25</v>
      </c>
      <c r="B32" s="23" t="s">
        <v>40</v>
      </c>
      <c r="C32" s="23" t="s">
        <v>101</v>
      </c>
      <c r="D32" s="22" t="s">
        <v>102</v>
      </c>
      <c r="E32" s="31">
        <v>135</v>
      </c>
      <c r="F32" s="31">
        <v>77696</v>
      </c>
      <c r="G32" s="21">
        <v>77220</v>
      </c>
      <c r="H32" s="31">
        <v>476</v>
      </c>
      <c r="I32" s="21">
        <v>476</v>
      </c>
      <c r="J32" s="40" t="s">
        <v>103</v>
      </c>
    </row>
    <row r="33" s="3" customFormat="1" ht="34" customHeight="1" spans="1:10">
      <c r="A33" s="16" t="s">
        <v>104</v>
      </c>
      <c r="B33" s="17"/>
      <c r="C33" s="18"/>
      <c r="D33" s="26"/>
      <c r="E33" s="19"/>
      <c r="F33" s="19"/>
      <c r="G33" s="33"/>
      <c r="H33" s="19">
        <f>SUM(H34:H41)</f>
        <v>27556.2</v>
      </c>
      <c r="I33" s="19">
        <f>SUM(I34:I41)</f>
        <v>27556.2</v>
      </c>
      <c r="J33" s="19"/>
    </row>
    <row r="34" s="5" customFormat="1" ht="60" customHeight="1" spans="1:10">
      <c r="A34" s="21">
        <v>26</v>
      </c>
      <c r="B34" s="21" t="s">
        <v>14</v>
      </c>
      <c r="C34" s="21" t="s">
        <v>105</v>
      </c>
      <c r="D34" s="47" t="s">
        <v>16</v>
      </c>
      <c r="E34" s="21">
        <v>35</v>
      </c>
      <c r="F34" s="21">
        <v>26896</v>
      </c>
      <c r="G34" s="21">
        <v>21840</v>
      </c>
      <c r="H34" s="21">
        <v>5056</v>
      </c>
      <c r="I34" s="21">
        <v>5056</v>
      </c>
      <c r="J34" s="40" t="s">
        <v>106</v>
      </c>
    </row>
    <row r="35" s="5" customFormat="1" ht="60" customHeight="1" spans="1:10">
      <c r="A35" s="21">
        <v>27</v>
      </c>
      <c r="B35" s="21" t="s">
        <v>107</v>
      </c>
      <c r="C35" s="21" t="s">
        <v>108</v>
      </c>
      <c r="D35" s="47" t="s">
        <v>109</v>
      </c>
      <c r="E35" s="21">
        <v>100</v>
      </c>
      <c r="F35" s="21">
        <v>64025</v>
      </c>
      <c r="G35" s="21">
        <v>62400</v>
      </c>
      <c r="H35" s="21">
        <v>1625</v>
      </c>
      <c r="I35" s="21">
        <v>1625</v>
      </c>
      <c r="J35" s="40" t="s">
        <v>110</v>
      </c>
    </row>
    <row r="36" s="5" customFormat="1" ht="60" customHeight="1" spans="1:10">
      <c r="A36" s="21">
        <v>28</v>
      </c>
      <c r="B36" s="21" t="s">
        <v>72</v>
      </c>
      <c r="C36" s="34" t="s">
        <v>111</v>
      </c>
      <c r="D36" s="50" t="s">
        <v>112</v>
      </c>
      <c r="E36" s="34">
        <v>14</v>
      </c>
      <c r="F36" s="21">
        <v>14532</v>
      </c>
      <c r="G36" s="28">
        <v>7207.2</v>
      </c>
      <c r="H36" s="23">
        <v>7324.8</v>
      </c>
      <c r="I36" s="27">
        <v>7324.8</v>
      </c>
      <c r="J36" s="43" t="s">
        <v>113</v>
      </c>
    </row>
    <row r="37" s="5" customFormat="1" ht="63" customHeight="1" spans="1:10">
      <c r="A37" s="21">
        <v>29</v>
      </c>
      <c r="B37" s="21" t="s">
        <v>79</v>
      </c>
      <c r="C37" s="21" t="s">
        <v>114</v>
      </c>
      <c r="D37" s="47" t="s">
        <v>115</v>
      </c>
      <c r="E37" s="21">
        <v>45</v>
      </c>
      <c r="F37" s="21">
        <v>26892</v>
      </c>
      <c r="G37" s="21">
        <v>24336</v>
      </c>
      <c r="H37" s="21">
        <v>2556</v>
      </c>
      <c r="I37" s="21">
        <v>2556</v>
      </c>
      <c r="J37" s="43" t="s">
        <v>116</v>
      </c>
    </row>
    <row r="38" s="5" customFormat="1" ht="60" customHeight="1" spans="1:10">
      <c r="A38" s="21">
        <v>30</v>
      </c>
      <c r="B38" s="21" t="s">
        <v>79</v>
      </c>
      <c r="C38" s="21" t="s">
        <v>117</v>
      </c>
      <c r="D38" s="22" t="s">
        <v>118</v>
      </c>
      <c r="E38" s="21">
        <v>35.68</v>
      </c>
      <c r="F38" s="21">
        <v>18660</v>
      </c>
      <c r="G38" s="21">
        <v>18553.6</v>
      </c>
      <c r="H38" s="21">
        <v>106.400000000001</v>
      </c>
      <c r="I38" s="21">
        <v>106.400000000001</v>
      </c>
      <c r="J38" s="43" t="s">
        <v>119</v>
      </c>
    </row>
    <row r="39" s="5" customFormat="1" ht="60" customHeight="1" spans="1:10">
      <c r="A39" s="21">
        <v>31</v>
      </c>
      <c r="B39" s="21" t="s">
        <v>79</v>
      </c>
      <c r="C39" s="21" t="s">
        <v>120</v>
      </c>
      <c r="D39" s="22" t="s">
        <v>121</v>
      </c>
      <c r="E39" s="21">
        <v>22.43</v>
      </c>
      <c r="F39" s="21">
        <v>11050</v>
      </c>
      <c r="G39" s="21">
        <v>10497.24</v>
      </c>
      <c r="H39" s="21">
        <v>552.76</v>
      </c>
      <c r="I39" s="21">
        <v>552.76</v>
      </c>
      <c r="J39" s="43" t="s">
        <v>122</v>
      </c>
    </row>
    <row r="40" s="5" customFormat="1" ht="50" customHeight="1" spans="1:10">
      <c r="A40" s="21">
        <v>32</v>
      </c>
      <c r="B40" s="21" t="s">
        <v>90</v>
      </c>
      <c r="C40" s="21" t="s">
        <v>123</v>
      </c>
      <c r="D40" s="47" t="s">
        <v>124</v>
      </c>
      <c r="E40" s="21">
        <v>34</v>
      </c>
      <c r="F40" s="21">
        <v>19492</v>
      </c>
      <c r="G40" s="21">
        <v>19448</v>
      </c>
      <c r="H40" s="21">
        <v>44</v>
      </c>
      <c r="I40" s="21">
        <v>44</v>
      </c>
      <c r="J40" s="43" t="s">
        <v>125</v>
      </c>
    </row>
    <row r="41" s="5" customFormat="1" ht="51" customHeight="1" spans="1:10">
      <c r="A41" s="21">
        <v>33</v>
      </c>
      <c r="B41" s="21" t="s">
        <v>90</v>
      </c>
      <c r="C41" s="21" t="s">
        <v>126</v>
      </c>
      <c r="D41" s="47" t="s">
        <v>95</v>
      </c>
      <c r="E41" s="21">
        <v>277.3</v>
      </c>
      <c r="F41" s="21">
        <v>163139</v>
      </c>
      <c r="G41" s="21">
        <v>152847.76</v>
      </c>
      <c r="H41" s="21">
        <v>10291.24</v>
      </c>
      <c r="I41" s="21">
        <v>10291.24</v>
      </c>
      <c r="J41" s="43" t="s">
        <v>127</v>
      </c>
    </row>
    <row r="42" s="7" customFormat="1" ht="34" customHeight="1" spans="1:10">
      <c r="A42" s="16" t="s">
        <v>128</v>
      </c>
      <c r="B42" s="17"/>
      <c r="C42" s="18"/>
      <c r="D42" s="18"/>
      <c r="E42" s="36"/>
      <c r="F42" s="36"/>
      <c r="G42" s="37"/>
      <c r="H42" s="37">
        <v>0</v>
      </c>
      <c r="I42" s="37">
        <v>0</v>
      </c>
      <c r="J42" s="19"/>
    </row>
    <row r="43" s="5" customFormat="1" ht="34" customHeight="1" spans="1:10">
      <c r="A43" s="27"/>
      <c r="B43" s="21"/>
      <c r="C43" s="21"/>
      <c r="D43" s="21"/>
      <c r="E43" s="21"/>
      <c r="F43" s="21"/>
      <c r="G43" s="28"/>
      <c r="H43" s="29"/>
      <c r="I43" s="27"/>
      <c r="J43" s="46"/>
    </row>
  </sheetData>
  <sortState ref="A5:P20">
    <sortCondition ref="B5:B20"/>
  </sortState>
  <mergeCells count="8">
    <mergeCell ref="A1:J1"/>
    <mergeCell ref="A2:G2"/>
    <mergeCell ref="A4:B4"/>
    <mergeCell ref="A5:C5"/>
    <mergeCell ref="A20:C20"/>
    <mergeCell ref="A30:C30"/>
    <mergeCell ref="A33:C33"/>
    <mergeCell ref="A42:C42"/>
  </mergeCells>
  <pageMargins left="0.708661417322835" right="0.708661417322835" top="0.748031496062992" bottom="0.748031496062992" header="0.31496062992126" footer="0.31496062992126"/>
  <pageSetup paperSize="9" scale="8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2020-09-19T01:39:00Z</dcterms:created>
  <cp:lastPrinted>2020-10-19T04:00:00Z</cp:lastPrinted>
  <dcterms:modified xsi:type="dcterms:W3CDTF">2025-02-14T11:40:41Z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996641B55BDC4330B505A5705FA8E367_12</vt:lpwstr>
  </property>
</Properties>
</file>